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23715" windowHeight="13005" activeTab="0"/>
  </bookViews>
  <sheets>
    <sheet name="関東積み香港&amp;経由サービス" sheetId="1" r:id="rId1"/>
    <sheet name="関東積みシンガポール" sheetId="2" r:id="rId2"/>
  </sheets>
  <externalReferences>
    <externalReference r:id="rId5"/>
  </externalReferences>
  <definedNames>
    <definedName name="_xlnm.Print_Area" localSheetId="1">'関東積みシンガポール'!$A$1:$Q$51</definedName>
    <definedName name="_xlnm.Print_Area" localSheetId="0">'関東積み香港&amp;経由サービス'!$A$1:$S$53</definedName>
  </definedNames>
  <calcPr fullCalcOnLoad="1"/>
</workbook>
</file>

<file path=xl/sharedStrings.xml><?xml version="1.0" encoding="utf-8"?>
<sst xmlns="http://schemas.openxmlformats.org/spreadsheetml/2006/main" count="179" uniqueCount="141">
  <si>
    <t>フェイマスパシフィックシッピング株式会社</t>
  </si>
  <si>
    <t>大阪市中央区南本町2-6-12　サンマリオンNBFタワ－10階</t>
  </si>
  <si>
    <t>TEL : 06-6210-3875   FAX : 06-6210-3885</t>
  </si>
  <si>
    <t>E-MAIL : sales@fpsjapan.co.jp</t>
  </si>
  <si>
    <r>
      <t>UPDATE</t>
    </r>
    <r>
      <rPr>
        <b/>
        <sz val="11"/>
        <color indexed="8"/>
        <rFont val="ＭＳ Ｐゴシック"/>
        <family val="3"/>
      </rPr>
      <t>:</t>
    </r>
  </si>
  <si>
    <t>TOKYO/YOKOHAMA -　HONG KONG</t>
  </si>
  <si>
    <t>　</t>
  </si>
  <si>
    <t>VESSEL</t>
  </si>
  <si>
    <t>VOY</t>
  </si>
  <si>
    <t xml:space="preserve">TOKYO </t>
  </si>
  <si>
    <t>YOKOHAMA</t>
  </si>
  <si>
    <t xml:space="preserve">HONG KONG            ETA </t>
  </si>
  <si>
    <t xml:space="preserve">CUT </t>
  </si>
  <si>
    <t xml:space="preserve">ETA </t>
  </si>
  <si>
    <t xml:space="preserve">ETD </t>
  </si>
  <si>
    <t xml:space="preserve">ETD </t>
  </si>
  <si>
    <t>①</t>
  </si>
  <si>
    <t>OOCL ZHOUSHAN</t>
  </si>
  <si>
    <t>210S</t>
  </si>
  <si>
    <t>横浜出港</t>
  </si>
  <si>
    <t>②</t>
  </si>
  <si>
    <t>OOCL LE HAVRE</t>
  </si>
  <si>
    <t>114S</t>
  </si>
  <si>
    <t>横浜出港</t>
  </si>
  <si>
    <t>③</t>
  </si>
  <si>
    <t>OOCL BRISBANE</t>
  </si>
  <si>
    <t>184S</t>
  </si>
  <si>
    <t>④</t>
  </si>
  <si>
    <t>211S</t>
  </si>
  <si>
    <t>横浜出港</t>
  </si>
  <si>
    <t>⑤</t>
  </si>
  <si>
    <t>OOCL LE HAVRE</t>
  </si>
  <si>
    <t>115S</t>
  </si>
  <si>
    <t>横浜出港</t>
  </si>
  <si>
    <t>新サービス！</t>
  </si>
  <si>
    <t>ベトナム・フィリピン（香港経由）</t>
  </si>
  <si>
    <t>深センCFS(香港経由)</t>
  </si>
  <si>
    <t>華南地区・珠江デルタ（香港経由）</t>
  </si>
  <si>
    <t>DANANG</t>
  </si>
  <si>
    <t>MANILA
ＮOＲTH</t>
  </si>
  <si>
    <t>MANILA  SOUTH</t>
  </si>
  <si>
    <t>CEBU</t>
  </si>
  <si>
    <t>SHENZHEN</t>
  </si>
  <si>
    <t>珠海
 ZHU HAI</t>
  </si>
  <si>
    <t>中山  ZHONGSHAN</t>
  </si>
  <si>
    <t>広州GUANGZHOU</t>
  </si>
  <si>
    <t>仏山
FO SHAN</t>
  </si>
  <si>
    <t>澳門
MACAU</t>
  </si>
  <si>
    <t>黄埔
HUANG PU</t>
  </si>
  <si>
    <t>南沙
NAN SHA</t>
  </si>
  <si>
    <t>①</t>
  </si>
  <si>
    <t>①</t>
  </si>
  <si>
    <t>②</t>
  </si>
  <si>
    <t>②</t>
  </si>
  <si>
    <t>②</t>
  </si>
  <si>
    <t>③</t>
  </si>
  <si>
    <t>④</t>
  </si>
  <si>
    <t>⑤</t>
  </si>
  <si>
    <t>ＣＦＳ貨物搬入先</t>
  </si>
  <si>
    <t xml:space="preserve">&lt;東京&gt; </t>
  </si>
  <si>
    <t xml:space="preserve">&lt;横浜&gt; </t>
  </si>
  <si>
    <t>ジャパン・バン・ラインズ株式会社　大井支店</t>
  </si>
  <si>
    <t>ジャパン・バン・ラインズ株式会社　横浜支店</t>
  </si>
  <si>
    <t>東京都大田区東海4-7-13</t>
  </si>
  <si>
    <t>横浜市中区本牧埠頭6番地</t>
  </si>
  <si>
    <t>鈴江コーポレーション大井臨海倉庫営業所内</t>
  </si>
  <si>
    <t>TEL : (045)625-3414</t>
  </si>
  <si>
    <t>TEL : (03)3799-0642</t>
  </si>
  <si>
    <t>FAX : (045)625-3433</t>
  </si>
  <si>
    <t>FAX : (03)3790-4581</t>
  </si>
  <si>
    <r>
      <t xml:space="preserve">保税地域コード（NACCS):（2EDZ3 / </t>
    </r>
    <r>
      <rPr>
        <sz val="11"/>
        <color indexed="12"/>
        <rFont val="HG丸ｺﾞｼｯｸM-PRO"/>
        <family val="3"/>
      </rPr>
      <t>内貨</t>
    </r>
    <r>
      <rPr>
        <sz val="11"/>
        <color indexed="8"/>
        <rFont val="HG丸ｺﾞｼｯｸM-PRO"/>
        <family val="3"/>
      </rPr>
      <t>）</t>
    </r>
  </si>
  <si>
    <t>保税地域コード（NACCS):（1FW15)</t>
  </si>
  <si>
    <r>
      <t xml:space="preserve">保税地域コード（NACCS):（2EJ23 / </t>
    </r>
    <r>
      <rPr>
        <sz val="11"/>
        <color indexed="12"/>
        <rFont val="HG丸ｺﾞｼｯｸM-PRO"/>
        <family val="3"/>
      </rPr>
      <t>外貨</t>
    </r>
    <r>
      <rPr>
        <sz val="11"/>
        <color indexed="8"/>
        <rFont val="HG丸ｺﾞｼｯｸM-PRO"/>
        <family val="3"/>
      </rPr>
      <t>）</t>
    </r>
  </si>
  <si>
    <t>ACL船社コード : FAM1</t>
  </si>
  <si>
    <t>DOC差入れ送信先：consoli_tokyo@jvl.co.jp　</t>
  </si>
  <si>
    <t>DOC差入れ送信先：consoli_yokohama@jvl.co.jp　</t>
  </si>
  <si>
    <r>
      <t>★送り状には必ずケ－スマ－ク/個数/仕向地/通関業者/</t>
    </r>
    <r>
      <rPr>
        <b/>
        <u val="single"/>
        <sz val="10.5"/>
        <color indexed="8"/>
        <rFont val="ＭＳ Ｐゴシック"/>
        <family val="3"/>
      </rPr>
      <t>"FPS積み"</t>
    </r>
    <r>
      <rPr>
        <b/>
        <sz val="10.5"/>
        <color indexed="8"/>
        <rFont val="ＭＳ Ｐゴシック"/>
        <family val="3"/>
      </rPr>
      <t>を明記願います。</t>
    </r>
  </si>
  <si>
    <t>"All saling schedules are subject to change with or without prior notice."</t>
  </si>
  <si>
    <t>TEL : 06-6210-3875   FAX : 06-6210-3885</t>
  </si>
  <si>
    <t>E-MAIL : sales@fpsjapan.co.jp</t>
  </si>
  <si>
    <r>
      <t>UPDATE</t>
    </r>
    <r>
      <rPr>
        <b/>
        <sz val="11"/>
        <color indexed="8"/>
        <rFont val="ＭＳ Ｐゴシック"/>
        <family val="3"/>
      </rPr>
      <t>:</t>
    </r>
  </si>
  <si>
    <t>2ND REVISED:</t>
  </si>
  <si>
    <r>
      <t xml:space="preserve">TOKYO/YOKOHAMA - </t>
    </r>
    <r>
      <rPr>
        <b/>
        <sz val="16"/>
        <rFont val="ＭＳ Ｐゴシック"/>
        <family val="3"/>
      </rPr>
      <t>SINGAPORE</t>
    </r>
  </si>
  <si>
    <t>VOY</t>
  </si>
  <si>
    <t>TOKYO</t>
  </si>
  <si>
    <t>YOKOHAMA</t>
  </si>
  <si>
    <t>SINGAPORE
ETA</t>
  </si>
  <si>
    <t>CUT</t>
  </si>
  <si>
    <t>ETA</t>
  </si>
  <si>
    <t>ETD</t>
  </si>
  <si>
    <t>CUT</t>
  </si>
  <si>
    <t>ETA</t>
  </si>
  <si>
    <t>ONE OLYMPUS</t>
  </si>
  <si>
    <t>057W</t>
  </si>
  <si>
    <t>--</t>
  </si>
  <si>
    <t>INTERASIA HERITAGE</t>
  </si>
  <si>
    <t>S009</t>
  </si>
  <si>
    <t>NYK FUSHIMI</t>
  </si>
  <si>
    <t>082S</t>
  </si>
  <si>
    <t>横浜出港</t>
  </si>
  <si>
    <t>ONE HANNOVER</t>
  </si>
  <si>
    <t>079W</t>
  </si>
  <si>
    <t>--</t>
  </si>
  <si>
    <t>WAN HAI 506</t>
  </si>
  <si>
    <t>S174</t>
  </si>
  <si>
    <t>BANGKOK BRIDGE</t>
  </si>
  <si>
    <t>088S</t>
  </si>
  <si>
    <t>NYK ORPHEUS</t>
  </si>
  <si>
    <t>056W</t>
  </si>
  <si>
    <t>OOCL DALIAN</t>
  </si>
  <si>
    <t>S641</t>
  </si>
  <si>
    <t>NYK FUJI</t>
  </si>
  <si>
    <t>NYK ORION</t>
  </si>
  <si>
    <t>061W</t>
  </si>
  <si>
    <t>WAN HAI 505</t>
  </si>
  <si>
    <t>S139</t>
  </si>
  <si>
    <t>--</t>
  </si>
  <si>
    <t>MEMPHIS</t>
  </si>
  <si>
    <t>024S</t>
  </si>
  <si>
    <t>◆</t>
  </si>
  <si>
    <t>ONE HAMBURG</t>
  </si>
  <si>
    <t>063W</t>
  </si>
  <si>
    <t>S010</t>
  </si>
  <si>
    <r>
      <t>注）送り状には必ず、ケースマーク/個数/仕向け地/通関業者/</t>
    </r>
    <r>
      <rPr>
        <u val="single"/>
        <sz val="11"/>
        <color indexed="10"/>
        <rFont val="ＭＳ Ｐゴシック"/>
        <family val="3"/>
      </rPr>
      <t>”FPS積み”</t>
    </r>
    <r>
      <rPr>
        <sz val="11"/>
        <rFont val="ＭＳ Ｐゴシック"/>
        <family val="3"/>
      </rPr>
      <t>を明記願います。</t>
    </r>
  </si>
  <si>
    <t>◆・・・スケジュール追記しました。</t>
  </si>
  <si>
    <t>ＣＦＳ貨物搬入先　</t>
  </si>
  <si>
    <t>&lt;東京CFS&gt;</t>
  </si>
  <si>
    <t xml:space="preserve">&lt;横浜CFS&gt; </t>
  </si>
  <si>
    <t>（株）日新　東京ロジスティクスセンター</t>
  </si>
  <si>
    <t>（株）日新　本牧事業所</t>
  </si>
  <si>
    <t>東京都江東区青海3-4-19</t>
  </si>
  <si>
    <t>日新かもめ町NO.1 W/H</t>
  </si>
  <si>
    <t>青海流通センター１号棟</t>
  </si>
  <si>
    <t>横浜市中区かもめ町9</t>
  </si>
  <si>
    <t>TEL:03-3528-0581</t>
  </si>
  <si>
    <t>TEL:045-623-7255</t>
  </si>
  <si>
    <t>FAX;03-3528-0588</t>
  </si>
  <si>
    <t>FAX:045-623-8650</t>
  </si>
  <si>
    <t>NACCS:1AW72</t>
  </si>
  <si>
    <t>NACCS:2EW26</t>
  </si>
  <si>
    <t>"All saling schedules are subject to change with or without prior notice."</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</si>
</sst>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d\(aaa\)"/>
    <numFmt numFmtId="177" formatCode="mm/dd\(aaa\)"/>
    <numFmt numFmtId="178" formatCode="#\!\,##0;&quot;¥&quot;\!\-#\!\,##0;&quot;-&quot;"/>
    <numFmt numFmtId="179" formatCode="_(* #\!\,##0\!\,_);_(* &quot;¥&quot;\!\(#\!\,##0\!\,&quot;¥&quot;\!\);_(* &quot;&quot;&quot;¥&quot;\!\-&quot;&quot;_)"/>
    <numFmt numFmtId="180" formatCode="#\!\,##0_);&quot;¥&quot;\!\(#\!\,##0&quot;¥&quot;\!\);&quot;-&quot;"/>
    <numFmt numFmtId="181" formatCode="0%_);&quot;¥&quot;\!\(0%&quot;¥&quot;\!\);&quot;-&quot;"/>
    <numFmt numFmtId="182" formatCode="_(* #\!\,##0_);_(* &quot;¥&quot;\!\(#\!\,##0&quot;¥&quot;\!\);_(* &quot;&quot;&quot;&quot;&quot;&quot;&quot;&quot;&quot;&quot;&quot;&quot;&quot;&quot;&quot;&quot;&quot;¥&quot;\!\-&quot;&quot;&quot;&quot;&quot;&quot;&quot;&quot;&quot;&quot;&quot;&quot;&quot;&quot;&quot;&quot;_)"/>
    <numFmt numFmtId="183" formatCode="_(* #\!\,##0\!\,_);_(* &quot;¥&quot;\!\(#\!\,##0\!\,&quot;¥&quot;\!\);_(* &quot;&quot;&quot;&quot;&quot;&quot;&quot;&quot;&quot;&quot;&quot;&quot;&quot;&quot;&quot;&quot;&quot;¥&quot;\!\-&quot;&quot;&quot;&quot;&quot;&quot;&quot;&quot;&quot;&quot;&quot;&quot;&quot;&quot;&quot;&quot;_)"/>
    <numFmt numFmtId="184" formatCode="0%;&quot;¥&quot;\!\(0%&quot;¥&quot;\!\)"/>
    <numFmt numFmtId="185" formatCode="m&quot;¥&quot;\!\-yy"/>
    <numFmt numFmtId="186" formatCode="0\!.0%_);&quot;¥&quot;\!\(0\!.0%&quot;¥&quot;\!\)"/>
  </numFmts>
  <fonts count="147">
    <font>
      <sz val="11"/>
      <color theme="1"/>
      <name val="Calibri"/>
      <family val="3"/>
    </font>
    <font>
      <sz val="11"/>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9"/>
      <color indexed="8"/>
      <name val="ＭＳ Ｐゴシック"/>
      <family val="3"/>
    </font>
    <font>
      <sz val="6"/>
      <name val="ＭＳ Ｐゴシック"/>
      <family val="3"/>
    </font>
    <font>
      <sz val="11"/>
      <color indexed="8"/>
      <name val="HG丸ｺﾞｼｯｸM-PRO"/>
      <family val="3"/>
    </font>
    <font>
      <b/>
      <sz val="10"/>
      <color indexed="8"/>
      <name val="HG丸ｺﾞｼｯｸM-PRO"/>
      <family val="3"/>
    </font>
    <font>
      <b/>
      <sz val="9"/>
      <color indexed="8"/>
      <name val="HG丸ｺﾞｼｯｸM-PRO"/>
      <family val="3"/>
    </font>
    <font>
      <b/>
      <sz val="11"/>
      <color indexed="8"/>
      <name val="HG丸ｺﾞｼｯｸM-PRO"/>
      <family val="3"/>
    </font>
    <font>
      <b/>
      <sz val="11"/>
      <color indexed="36"/>
      <name val="ＭＳ Ｐゴシック"/>
      <family val="3"/>
    </font>
    <font>
      <b/>
      <sz val="14"/>
      <color indexed="8"/>
      <name val="ＭＳ Ｐゴシック"/>
      <family val="3"/>
    </font>
    <font>
      <sz val="11"/>
      <name val="ＭＳ Ｐゴシック"/>
      <family val="3"/>
    </font>
    <font>
      <b/>
      <sz val="11"/>
      <color indexed="12"/>
      <name val="ＭＳ Ｐゴシック"/>
      <family val="3"/>
    </font>
    <font>
      <b/>
      <sz val="14"/>
      <color indexed="10"/>
      <name val="ＭＳ Ｐゴシック"/>
      <family val="3"/>
    </font>
    <font>
      <b/>
      <sz val="9"/>
      <color indexed="17"/>
      <name val="ＭＳ Ｐゴシック"/>
      <family val="3"/>
    </font>
    <font>
      <b/>
      <sz val="9"/>
      <color indexed="10"/>
      <name val="ＭＳ Ｐゴシック"/>
      <family val="3"/>
    </font>
    <font>
      <b/>
      <sz val="14"/>
      <color indexed="10"/>
      <name val="HGS創英角ﾎﾟｯﾌﾟ体"/>
      <family val="3"/>
    </font>
    <font>
      <sz val="14"/>
      <color indexed="8"/>
      <name val="ＭＳ Ｐゴシック"/>
      <family val="3"/>
    </font>
    <font>
      <b/>
      <sz val="12"/>
      <color indexed="8"/>
      <name val="ＭＳ Ｐゴシック"/>
      <family val="3"/>
    </font>
    <font>
      <b/>
      <sz val="9"/>
      <color indexed="9"/>
      <name val="ＭＳ Ｐゴシック"/>
      <family val="3"/>
    </font>
    <font>
      <b/>
      <sz val="7"/>
      <color indexed="9"/>
      <name val="ＭＳ Ｐゴシック"/>
      <family val="3"/>
    </font>
    <font>
      <sz val="11"/>
      <color indexed="12"/>
      <name val="ＭＳ Ｐゴシック"/>
      <family val="3"/>
    </font>
    <font>
      <b/>
      <sz val="12"/>
      <color indexed="8"/>
      <name val="HG丸ｺﾞｼｯｸM-PRO"/>
      <family val="3"/>
    </font>
    <font>
      <sz val="11"/>
      <color indexed="12"/>
      <name val="HG丸ｺﾞｼｯｸM-PRO"/>
      <family val="3"/>
    </font>
    <font>
      <sz val="11"/>
      <color indexed="10"/>
      <name val="HG丸ｺﾞｼｯｸM-PRO"/>
      <family val="3"/>
    </font>
    <font>
      <b/>
      <sz val="11"/>
      <color indexed="12"/>
      <name val="HG丸ｺﾞｼｯｸM-PRO"/>
      <family val="3"/>
    </font>
    <font>
      <b/>
      <sz val="9"/>
      <color indexed="12"/>
      <name val="ＭＳ Ｐゴシック"/>
      <family val="3"/>
    </font>
    <font>
      <sz val="9"/>
      <color indexed="10"/>
      <name val="ＭＳ Ｐゴシック"/>
      <family val="3"/>
    </font>
    <font>
      <sz val="8"/>
      <color indexed="8"/>
      <name val="ＭＳ Ｐゴシック"/>
      <family val="3"/>
    </font>
    <font>
      <b/>
      <sz val="10.5"/>
      <color indexed="8"/>
      <name val="ＭＳ Ｐゴシック"/>
      <family val="3"/>
    </font>
    <font>
      <b/>
      <u val="single"/>
      <sz val="10.5"/>
      <color indexed="8"/>
      <name val="ＭＳ Ｐゴシック"/>
      <family val="3"/>
    </font>
    <font>
      <sz val="14"/>
      <color indexed="8"/>
      <name val="HGPｺﾞｼｯｸE"/>
      <family val="3"/>
    </font>
    <font>
      <sz val="12"/>
      <name val="HG丸ｺﾞｼｯｸM-PRO"/>
      <family val="3"/>
    </font>
    <font>
      <b/>
      <sz val="12"/>
      <color indexed="9"/>
      <name val="ＭＳ Ｐゴシック"/>
      <family val="3"/>
    </font>
    <font>
      <sz val="12"/>
      <color indexed="8"/>
      <name val="ＭＳ Ｐゴシック"/>
      <family val="3"/>
    </font>
    <font>
      <b/>
      <sz val="14"/>
      <name val="ＭＳ Ｐゴシック"/>
      <family val="3"/>
    </font>
    <font>
      <b/>
      <sz val="16"/>
      <name val="ＭＳ Ｐゴシック"/>
      <family val="3"/>
    </font>
    <font>
      <b/>
      <sz val="11"/>
      <color indexed="14"/>
      <name val="ＭＳ Ｐゴシック"/>
      <family val="3"/>
    </font>
    <font>
      <b/>
      <sz val="10"/>
      <color indexed="9"/>
      <name val="ＭＳ Ｐゴシック"/>
      <family val="3"/>
    </font>
    <font>
      <b/>
      <sz val="12"/>
      <name val="HG丸ｺﾞｼｯｸM-PRO"/>
      <family val="3"/>
    </font>
    <font>
      <sz val="12"/>
      <name val="ＭＳ Ｐゴシック"/>
      <family val="3"/>
    </font>
    <font>
      <b/>
      <sz val="11"/>
      <color indexed="17"/>
      <name val="ＭＳ Ｐゴシック"/>
      <family val="3"/>
    </font>
    <font>
      <sz val="11"/>
      <color indexed="14"/>
      <name val="ＭＳ Ｐゴシック"/>
      <family val="3"/>
    </font>
    <font>
      <u val="single"/>
      <sz val="11"/>
      <color indexed="10"/>
      <name val="ＭＳ Ｐゴシック"/>
      <family val="3"/>
    </font>
    <font>
      <b/>
      <sz val="14"/>
      <name val="HG丸ｺﾞｼｯｸM-PRO"/>
      <family val="3"/>
    </font>
    <font>
      <b/>
      <sz val="8"/>
      <color indexed="9"/>
      <name val="ＭＳ Ｐゴシック"/>
      <family val="3"/>
    </font>
    <font>
      <u val="single"/>
      <sz val="11"/>
      <color indexed="12"/>
      <name val="ＭＳ Ｐゴシック"/>
      <family val="3"/>
    </font>
    <font>
      <sz val="10"/>
      <color indexed="8"/>
      <name val="ＭＳ Ｐゴシック"/>
      <family val="3"/>
    </font>
    <font>
      <b/>
      <sz val="10"/>
      <color indexed="10"/>
      <name val="ＭＳ Ｐゴシック"/>
      <family val="3"/>
    </font>
    <font>
      <b/>
      <sz val="11"/>
      <color indexed="10"/>
      <name val="ＭＳ Ｐゴシック"/>
      <family val="3"/>
    </font>
    <font>
      <b/>
      <sz val="11"/>
      <name val="ＭＳ Ｐゴシック"/>
      <family val="3"/>
    </font>
    <font>
      <sz val="11"/>
      <color indexed="8"/>
      <name val="Calibri"/>
      <family val="2"/>
    </font>
    <font>
      <sz val="11"/>
      <color indexed="9"/>
      <name val="Calibri"/>
      <family val="2"/>
    </font>
    <font>
      <sz val="11"/>
      <color indexed="20"/>
      <name val="Calibri"/>
      <family val="2"/>
    </font>
    <font>
      <sz val="10"/>
      <color indexed="8"/>
      <name val="Arial"/>
      <family val="2"/>
    </font>
    <font>
      <sz val="10"/>
      <name val="Arial"/>
      <family val="2"/>
    </font>
    <font>
      <b/>
      <sz val="11"/>
      <color indexed="52"/>
      <name val="Calibri"/>
      <family val="2"/>
    </font>
    <font>
      <b/>
      <sz val="11"/>
      <color indexed="9"/>
      <name val="Calibri"/>
      <family val="2"/>
    </font>
    <font>
      <sz val="10"/>
      <color indexed="12"/>
      <name val="Arial"/>
      <family val="2"/>
    </font>
    <font>
      <i/>
      <sz val="11"/>
      <color indexed="23"/>
      <name val="Calibri"/>
      <family val="2"/>
    </font>
    <font>
      <sz val="11"/>
      <color indexed="17"/>
      <name val="Calibri"/>
      <family val="2"/>
    </font>
    <font>
      <b/>
      <sz val="12"/>
      <name val="Arial"/>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0"/>
      <color indexed="14"/>
      <name val="Arial"/>
      <family val="2"/>
    </font>
    <font>
      <sz val="11"/>
      <color indexed="52"/>
      <name val="Calibri"/>
      <family val="2"/>
    </font>
    <font>
      <sz val="11"/>
      <color indexed="60"/>
      <name val="Calibri"/>
      <family val="2"/>
    </font>
    <font>
      <b/>
      <sz val="11"/>
      <color indexed="63"/>
      <name val="Calibri"/>
      <family val="2"/>
    </font>
    <font>
      <sz val="10"/>
      <color indexed="10"/>
      <name val="Arial"/>
      <family val="2"/>
    </font>
    <font>
      <b/>
      <sz val="18"/>
      <color indexed="56"/>
      <name val="Cambria"/>
      <family val="1"/>
    </font>
    <font>
      <b/>
      <sz val="11"/>
      <color indexed="8"/>
      <name val="Calibri"/>
      <family val="2"/>
    </font>
    <font>
      <sz val="11"/>
      <color indexed="10"/>
      <name val="Calibri"/>
      <family val="2"/>
    </font>
    <font>
      <u val="single"/>
      <sz val="9.35"/>
      <color indexed="12"/>
      <name val="ＭＳ Ｐゴシック"/>
      <family val="3"/>
    </font>
    <font>
      <b/>
      <sz val="18"/>
      <color indexed="8"/>
      <name val="ＭＳ Ｐゴシック"/>
      <family val="3"/>
    </font>
    <font>
      <b/>
      <sz val="18"/>
      <color indexed="8"/>
      <name val="Calibri"/>
      <family val="2"/>
    </font>
    <font>
      <sz val="18"/>
      <color indexed="8"/>
      <name val="Calibri"/>
      <family val="2"/>
    </font>
    <font>
      <sz val="12"/>
      <color indexed="8"/>
      <name val="Calibri"/>
      <family val="2"/>
    </font>
    <font>
      <b/>
      <sz val="24"/>
      <color indexed="8"/>
      <name val="Times New Roman"/>
      <family val="1"/>
    </font>
    <font>
      <b/>
      <sz val="32"/>
      <color indexed="8"/>
      <name val="Times New Roman"/>
      <family val="1"/>
    </font>
    <font>
      <b/>
      <sz val="24"/>
      <name val="HG創英角ｺﾞｼｯｸUB"/>
      <family val="3"/>
    </font>
    <font>
      <b/>
      <sz val="34"/>
      <color indexed="8"/>
      <name val="Times New Roman"/>
      <family val="1"/>
    </font>
    <font>
      <b/>
      <sz val="28"/>
      <name val="HG創英角ｺﾞｼｯｸUB"/>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00B050"/>
      <name val="Calibri"/>
      <family val="3"/>
    </font>
    <font>
      <b/>
      <sz val="11"/>
      <color rgb="FF7030A0"/>
      <name val="Calibri"/>
      <family val="3"/>
    </font>
    <font>
      <b/>
      <sz val="11"/>
      <color indexed="8"/>
      <name val="Cambria"/>
      <family val="3"/>
    </font>
    <font>
      <b/>
      <sz val="11"/>
      <color rgb="FF0000FF"/>
      <name val="ＭＳ Ｐゴシック"/>
      <family val="3"/>
    </font>
    <font>
      <sz val="11"/>
      <color theme="1"/>
      <name val="ＭＳ Ｐゴシック"/>
      <family val="3"/>
    </font>
    <font>
      <b/>
      <sz val="14"/>
      <color rgb="FFFF0000"/>
      <name val="ＭＳ Ｐゴシック"/>
      <family val="3"/>
    </font>
    <font>
      <b/>
      <sz val="9"/>
      <color rgb="FF00B050"/>
      <name val="ＭＳ Ｐゴシック"/>
      <family val="3"/>
    </font>
    <font>
      <b/>
      <sz val="9"/>
      <color rgb="FFFF0000"/>
      <name val="ＭＳ Ｐゴシック"/>
      <family val="3"/>
    </font>
    <font>
      <sz val="11"/>
      <name val="Calibri"/>
      <family val="3"/>
    </font>
    <font>
      <b/>
      <sz val="11"/>
      <color rgb="FF0000FF"/>
      <name val="Calibri"/>
      <family val="3"/>
    </font>
    <font>
      <sz val="11"/>
      <color rgb="FFFF0000"/>
      <name val="ＭＳ Ｐゴシック"/>
      <family val="3"/>
    </font>
    <font>
      <b/>
      <sz val="14"/>
      <color rgb="FFFF0000"/>
      <name val="HGS創英角ﾎﾟｯﾌﾟ体"/>
      <family val="3"/>
    </font>
    <font>
      <sz val="11"/>
      <color rgb="FF00B050"/>
      <name val="ＭＳ Ｐゴシック"/>
      <family val="3"/>
    </font>
    <font>
      <sz val="11"/>
      <color rgb="FF0000FF"/>
      <name val="ＭＳ Ｐゴシック"/>
      <family val="3"/>
    </font>
    <font>
      <b/>
      <sz val="11"/>
      <color rgb="FF0000FF"/>
      <name val="HG丸ｺﾞｼｯｸM-PRO"/>
      <family val="3"/>
    </font>
    <font>
      <b/>
      <sz val="9"/>
      <color rgb="FF0000FF"/>
      <name val="ＭＳ Ｐゴシック"/>
      <family val="3"/>
    </font>
    <font>
      <sz val="9"/>
      <color rgb="FFFF0000"/>
      <name val="ＭＳ Ｐゴシック"/>
      <family val="3"/>
    </font>
    <font>
      <sz val="8"/>
      <color theme="1"/>
      <name val="Calibri"/>
      <family val="3"/>
    </font>
    <font>
      <sz val="11"/>
      <color rgb="FFFF0000"/>
      <name val="HG丸ｺﾞｼｯｸM-PRO"/>
      <family val="3"/>
    </font>
    <font>
      <sz val="14"/>
      <color theme="1"/>
      <name val="HGPｺﾞｼｯｸE"/>
      <family val="3"/>
    </font>
    <font>
      <sz val="12"/>
      <color theme="1"/>
      <name val="Calibri"/>
      <family val="3"/>
    </font>
    <font>
      <b/>
      <sz val="14"/>
      <name val="Calibri"/>
      <family val="3"/>
    </font>
    <font>
      <b/>
      <sz val="11"/>
      <color rgb="FFFF00FF"/>
      <name val="Calibri"/>
      <family val="3"/>
    </font>
    <font>
      <b/>
      <sz val="12"/>
      <color indexed="8"/>
      <name val="Cambria"/>
      <family val="3"/>
    </font>
    <font>
      <sz val="11"/>
      <color rgb="FF0000FF"/>
      <name val="Calibri"/>
      <family val="3"/>
    </font>
    <font>
      <b/>
      <sz val="11"/>
      <color rgb="FF00B050"/>
      <name val="Calibri"/>
      <family val="3"/>
    </font>
    <font>
      <sz val="11"/>
      <color rgb="FFFF00FF"/>
      <name val="Calibri"/>
      <family val="3"/>
    </font>
    <font>
      <sz val="11"/>
      <color rgb="FFFF00FF"/>
      <name val="ＭＳ Ｐゴシック"/>
      <family val="3"/>
    </font>
    <font>
      <sz val="10"/>
      <color theme="1"/>
      <name val="Calibri"/>
      <family val="3"/>
    </font>
    <font>
      <b/>
      <sz val="10"/>
      <color rgb="FFFF0000"/>
      <name val="Calibri"/>
      <family val="3"/>
    </font>
    <font>
      <b/>
      <sz val="11"/>
      <color rgb="FFFF0000"/>
      <name val="Calibri"/>
      <family val="3"/>
    </font>
    <font>
      <b/>
      <sz val="11"/>
      <name val="Calibri"/>
      <family val="3"/>
    </font>
  </fonts>
  <fills count="5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
      <patternFill patternType="solid">
        <fgColor indexed="23"/>
        <bgColor indexed="64"/>
      </patternFill>
    </fill>
    <fill>
      <patternFill patternType="solid">
        <fgColor rgb="FFFFFF00"/>
        <bgColor indexed="64"/>
      </patternFill>
    </fill>
  </fills>
  <borders count="6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style="medium"/>
      <bottom style="medium"/>
    </border>
    <border>
      <left/>
      <right/>
      <top style="thin"/>
      <bottom style="thin"/>
    </border>
    <border>
      <left/>
      <right/>
      <top/>
      <bottom style="thick">
        <color indexed="62"/>
      </bottom>
    </border>
    <border>
      <left/>
      <right/>
      <top/>
      <bottom style="thick">
        <color indexed="22"/>
      </bottom>
    </border>
    <border>
      <left/>
      <right/>
      <top/>
      <bottom style="medium">
        <color indexed="30"/>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style="thin">
        <color indexed="62"/>
      </top>
      <bottom style="double">
        <color indexed="62"/>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border>
    <border>
      <left/>
      <right style="thin">
        <color indexed="9"/>
      </right>
      <top style="thin"/>
      <bottom/>
    </border>
    <border>
      <left style="thin">
        <color indexed="9"/>
      </left>
      <right style="thin">
        <color indexed="9"/>
      </right>
      <top style="thin"/>
      <bottom/>
    </border>
    <border>
      <left style="thin">
        <color indexed="9"/>
      </left>
      <right/>
      <top style="thin"/>
      <bottom style="thin">
        <color indexed="9"/>
      </bottom>
    </border>
    <border>
      <left/>
      <right/>
      <top style="thin"/>
      <bottom style="thin">
        <color indexed="9"/>
      </bottom>
    </border>
    <border>
      <left/>
      <right style="thin"/>
      <top style="thin"/>
      <bottom/>
    </border>
    <border>
      <left style="thin"/>
      <right/>
      <top/>
      <bottom style="double"/>
    </border>
    <border>
      <left/>
      <right style="thin">
        <color indexed="9"/>
      </right>
      <top/>
      <bottom style="double"/>
    </border>
    <border>
      <left style="thin">
        <color indexed="9"/>
      </left>
      <right style="thin">
        <color indexed="9"/>
      </right>
      <top/>
      <bottom style="double"/>
    </border>
    <border>
      <left style="thin">
        <color indexed="9"/>
      </left>
      <right style="thin">
        <color indexed="9"/>
      </right>
      <top style="thin">
        <color indexed="9"/>
      </top>
      <bottom style="double"/>
    </border>
    <border>
      <left style="thin">
        <color indexed="9"/>
      </left>
      <right/>
      <top style="thin">
        <color indexed="9"/>
      </top>
      <bottom style="double"/>
    </border>
    <border>
      <left/>
      <right style="thin"/>
      <top/>
      <bottom style="double"/>
    </border>
    <border>
      <left style="thin"/>
      <right/>
      <top style="thin"/>
      <bottom style="dotted"/>
    </border>
    <border>
      <left/>
      <right style="thin"/>
      <top style="thin"/>
      <bottom style="dotted"/>
    </border>
    <border>
      <left style="thin"/>
      <right style="thin"/>
      <top style="thin"/>
      <bottom style="dotted"/>
    </border>
    <border>
      <left style="dotted"/>
      <right style="thin"/>
      <top style="thin"/>
      <bottom style="dotted"/>
    </border>
    <border>
      <left style="thin"/>
      <right/>
      <top style="dotted"/>
      <bottom style="dotted"/>
    </border>
    <border>
      <left/>
      <right style="thin"/>
      <top style="dotted"/>
      <bottom style="dotted"/>
    </border>
    <border>
      <left style="thin"/>
      <right style="thin"/>
      <top style="dotted"/>
      <bottom style="dotted"/>
    </border>
    <border>
      <left style="thin"/>
      <right style="thin"/>
      <top/>
      <bottom/>
    </border>
    <border>
      <left style="thin"/>
      <right style="thin"/>
      <top style="dotted"/>
      <bottom/>
    </border>
    <border>
      <left style="thin"/>
      <right/>
      <top/>
      <bottom style="thin"/>
    </border>
    <border>
      <left/>
      <right style="thin"/>
      <top/>
      <bottom style="thin"/>
    </border>
    <border>
      <left style="thin"/>
      <right style="thin"/>
      <top/>
      <bottom style="thin"/>
    </border>
    <border>
      <left/>
      <right/>
      <top/>
      <bottom style="thin"/>
    </border>
    <border>
      <left style="thin"/>
      <right style="thin"/>
      <top style="thin"/>
      <bottom/>
    </border>
    <border>
      <left style="thin"/>
      <right style="thin"/>
      <top/>
      <bottom style="double"/>
    </border>
    <border>
      <left style="thin"/>
      <right style="thin"/>
      <top/>
      <bottom style="dotted"/>
    </border>
    <border>
      <left/>
      <right/>
      <top/>
      <bottom style="double"/>
    </border>
    <border>
      <left style="thin"/>
      <right/>
      <top style="thin"/>
      <bottom style="thin">
        <color indexed="9"/>
      </bottom>
    </border>
    <border>
      <left/>
      <right style="thin"/>
      <top style="thin"/>
      <bottom style="thin">
        <color indexed="9"/>
      </bottom>
    </border>
    <border>
      <left style="thin"/>
      <right/>
      <top style="thin">
        <color indexed="9"/>
      </top>
      <bottom style="double"/>
    </border>
    <border>
      <left/>
      <right style="thin">
        <color indexed="9"/>
      </right>
      <top style="thin">
        <color indexed="9"/>
      </top>
      <bottom style="double"/>
    </border>
    <border>
      <left style="thin">
        <color indexed="9"/>
      </left>
      <right style="thin"/>
      <top style="thin">
        <color indexed="9"/>
      </top>
      <bottom style="double"/>
    </border>
    <border>
      <left/>
      <right style="thin"/>
      <top/>
      <bottom style="dotted"/>
    </border>
    <border>
      <left style="thin"/>
      <right/>
      <top/>
      <bottom style="dotted"/>
    </border>
    <border>
      <left style="thin"/>
      <right/>
      <top style="dotted"/>
      <bottom/>
    </border>
    <border>
      <left/>
      <right style="thin"/>
      <top style="dotted"/>
      <bottom/>
    </border>
    <border>
      <left/>
      <right style="thin"/>
      <top/>
      <bottom/>
    </border>
    <border>
      <left style="thin"/>
      <right/>
      <top/>
      <bottom/>
    </border>
    <border>
      <left style="thin"/>
      <right style="dotted"/>
      <top style="dotted"/>
      <bottom/>
    </border>
    <border>
      <left style="thin"/>
      <right/>
      <top style="dotted"/>
      <bottom style="thin"/>
    </border>
    <border>
      <left style="thin"/>
      <right style="thin"/>
      <top style="dotted"/>
      <bottom style="thin"/>
    </border>
    <border>
      <left/>
      <right style="thin"/>
      <top style="dotted"/>
      <bottom style="thin"/>
    </border>
  </borders>
  <cellStyleXfs count="16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6" fillId="2" borderId="0" applyNumberFormat="0" applyBorder="0" applyAlignment="0" applyProtection="0"/>
    <xf numFmtId="0" fontId="66" fillId="3" borderId="0" applyNumberFormat="0" applyBorder="0" applyAlignment="0" applyProtection="0"/>
    <xf numFmtId="0" fontId="66" fillId="4" borderId="0" applyNumberFormat="0" applyBorder="0" applyAlignment="0" applyProtection="0"/>
    <xf numFmtId="0" fontId="66" fillId="5" borderId="0" applyNumberFormat="0" applyBorder="0" applyAlignment="0" applyProtection="0"/>
    <xf numFmtId="0" fontId="66" fillId="6" borderId="0" applyNumberFormat="0" applyBorder="0" applyAlignment="0" applyProtection="0"/>
    <xf numFmtId="0" fontId="66"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6" fillId="5" borderId="0" applyNumberFormat="0" applyBorder="0" applyAlignment="0" applyProtection="0"/>
    <xf numFmtId="0" fontId="66" fillId="14" borderId="0" applyNumberFormat="0" applyBorder="0" applyAlignment="0" applyProtection="0"/>
    <xf numFmtId="0" fontId="66"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67" fillId="2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25" borderId="0" applyNumberFormat="0" applyBorder="0" applyAlignment="0" applyProtection="0"/>
    <xf numFmtId="0" fontId="67" fillId="26" borderId="0" applyNumberFormat="0" applyBorder="0" applyAlignment="0" applyProtection="0"/>
    <xf numFmtId="0" fontId="67" fillId="27" borderId="0" applyNumberFormat="0" applyBorder="0" applyAlignment="0" applyProtection="0"/>
    <xf numFmtId="0" fontId="99" fillId="28" borderId="0" applyNumberFormat="0" applyBorder="0" applyAlignment="0" applyProtection="0"/>
    <xf numFmtId="0" fontId="99" fillId="29" borderId="0" applyNumberFormat="0" applyBorder="0" applyAlignment="0" applyProtection="0"/>
    <xf numFmtId="0" fontId="99" fillId="30" borderId="0" applyNumberFormat="0" applyBorder="0" applyAlignment="0" applyProtection="0"/>
    <xf numFmtId="0" fontId="99" fillId="31" borderId="0" applyNumberFormat="0" applyBorder="0" applyAlignment="0" applyProtection="0"/>
    <xf numFmtId="0" fontId="99" fillId="32" borderId="0" applyNumberFormat="0" applyBorder="0" applyAlignment="0" applyProtection="0"/>
    <xf numFmtId="0" fontId="99" fillId="33" borderId="0" applyNumberFormat="0" applyBorder="0" applyAlignment="0" applyProtection="0"/>
    <xf numFmtId="0" fontId="67" fillId="34" borderId="0" applyNumberFormat="0" applyBorder="0" applyAlignment="0" applyProtection="0"/>
    <xf numFmtId="0" fontId="67" fillId="35" borderId="0" applyNumberFormat="0" applyBorder="0" applyAlignment="0" applyProtection="0"/>
    <xf numFmtId="0" fontId="67" fillId="36" borderId="0" applyNumberFormat="0" applyBorder="0" applyAlignment="0" applyProtection="0"/>
    <xf numFmtId="0" fontId="67" fillId="25" borderId="0" applyNumberFormat="0" applyBorder="0" applyAlignment="0" applyProtection="0"/>
    <xf numFmtId="0" fontId="67" fillId="26" borderId="0" applyNumberFormat="0" applyBorder="0" applyAlignment="0" applyProtection="0"/>
    <xf numFmtId="0" fontId="67" fillId="37" borderId="0" applyNumberFormat="0" applyBorder="0" applyAlignment="0" applyProtection="0"/>
    <xf numFmtId="0" fontId="68" fillId="3" borderId="0" applyNumberFormat="0" applyBorder="0" applyAlignment="0" applyProtection="0"/>
    <xf numFmtId="178" fontId="69" fillId="0" borderId="0" applyFill="0" applyBorder="0" applyAlignment="0">
      <protection/>
    </xf>
    <xf numFmtId="179" fontId="70" fillId="0" borderId="0" applyFill="0" applyBorder="0" applyAlignment="0">
      <protection/>
    </xf>
    <xf numFmtId="180" fontId="70" fillId="0" borderId="0" applyFill="0" applyBorder="0" applyAlignment="0">
      <protection/>
    </xf>
    <xf numFmtId="181" fontId="70" fillId="0" borderId="0" applyFill="0" applyBorder="0" applyAlignment="0">
      <protection/>
    </xf>
    <xf numFmtId="182" fontId="70" fillId="0" borderId="0" applyFill="0" applyBorder="0" applyAlignment="0">
      <protection/>
    </xf>
    <xf numFmtId="178" fontId="69" fillId="0" borderId="0" applyFill="0" applyBorder="0" applyAlignment="0">
      <protection/>
    </xf>
    <xf numFmtId="183" fontId="70" fillId="0" borderId="0" applyFill="0" applyBorder="0" applyAlignment="0">
      <protection/>
    </xf>
    <xf numFmtId="179" fontId="70" fillId="0" borderId="0" applyFill="0" applyBorder="0" applyAlignment="0">
      <protection/>
    </xf>
    <xf numFmtId="0" fontId="71" fillId="38" borderId="1" applyNumberFormat="0" applyAlignment="0" applyProtection="0"/>
    <xf numFmtId="0" fontId="72" fillId="39" borderId="2" applyNumberFormat="0" applyAlignment="0" applyProtection="0"/>
    <xf numFmtId="0" fontId="70" fillId="0" borderId="0" applyFont="0" applyFill="0" applyBorder="0" applyAlignment="0" applyProtection="0"/>
    <xf numFmtId="178" fontId="70" fillId="0" borderId="0" applyFont="0" applyFill="0" applyBorder="0" applyAlignment="0" applyProtection="0"/>
    <xf numFmtId="184" fontId="70" fillId="0" borderId="0" applyFont="0" applyFill="0" applyBorder="0" applyAlignment="0" applyProtection="0"/>
    <xf numFmtId="0" fontId="70" fillId="0" borderId="0" applyFont="0" applyFill="0" applyBorder="0" applyAlignment="0" applyProtection="0"/>
    <xf numFmtId="179" fontId="70" fillId="0" borderId="0" applyFont="0" applyFill="0" applyBorder="0" applyAlignment="0" applyProtection="0"/>
    <xf numFmtId="183" fontId="70" fillId="0" borderId="0" applyFont="0" applyFill="0" applyBorder="0" applyAlignment="0" applyProtection="0"/>
    <xf numFmtId="14" fontId="69" fillId="0" borderId="0" applyFill="0" applyBorder="0" applyAlignment="0">
      <protection/>
    </xf>
    <xf numFmtId="178" fontId="73" fillId="0" borderId="0" applyFill="0" applyBorder="0" applyAlignment="0">
      <protection/>
    </xf>
    <xf numFmtId="179" fontId="70" fillId="0" borderId="0" applyFill="0" applyBorder="0" applyAlignment="0">
      <protection/>
    </xf>
    <xf numFmtId="178" fontId="73" fillId="0" borderId="0" applyFill="0" applyBorder="0" applyAlignment="0">
      <protection/>
    </xf>
    <xf numFmtId="183" fontId="70" fillId="0" borderId="0" applyFill="0" applyBorder="0" applyAlignment="0">
      <protection/>
    </xf>
    <xf numFmtId="179" fontId="70" fillId="0" borderId="0" applyFill="0" applyBorder="0" applyAlignment="0">
      <protection/>
    </xf>
    <xf numFmtId="0" fontId="74" fillId="0" borderId="0" applyNumberFormat="0" applyFill="0" applyBorder="0" applyAlignment="0" applyProtection="0"/>
    <xf numFmtId="0" fontId="75" fillId="4" borderId="0" applyNumberFormat="0" applyBorder="0" applyAlignment="0" applyProtection="0"/>
    <xf numFmtId="0" fontId="76" fillId="0" borderId="3" applyNumberFormat="0" applyAlignment="0" applyProtection="0"/>
    <xf numFmtId="0" fontId="76" fillId="0" borderId="4">
      <alignment horizontal="left" vertical="center"/>
      <protection/>
    </xf>
    <xf numFmtId="0" fontId="77" fillId="0" borderId="5" applyNumberFormat="0" applyFill="0" applyAlignment="0" applyProtection="0"/>
    <xf numFmtId="0" fontId="78" fillId="0" borderId="6" applyNumberFormat="0" applyFill="0" applyAlignment="0" applyProtection="0"/>
    <xf numFmtId="0" fontId="79" fillId="0" borderId="7" applyNumberFormat="0" applyFill="0" applyAlignment="0" applyProtection="0"/>
    <xf numFmtId="0" fontId="79" fillId="0" borderId="0" applyNumberFormat="0" applyFill="0" applyBorder="0" applyAlignment="0" applyProtection="0"/>
    <xf numFmtId="0" fontId="80" fillId="7" borderId="1" applyNumberFormat="0" applyAlignment="0" applyProtection="0"/>
    <xf numFmtId="178" fontId="81" fillId="0" borderId="0" applyFill="0" applyBorder="0" applyAlignment="0">
      <protection/>
    </xf>
    <xf numFmtId="179" fontId="70" fillId="0" borderId="0" applyFill="0" applyBorder="0" applyAlignment="0">
      <protection/>
    </xf>
    <xf numFmtId="178" fontId="81" fillId="0" borderId="0" applyFill="0" applyBorder="0" applyAlignment="0">
      <protection/>
    </xf>
    <xf numFmtId="183" fontId="70" fillId="0" borderId="0" applyFill="0" applyBorder="0" applyAlignment="0">
      <protection/>
    </xf>
    <xf numFmtId="179" fontId="70" fillId="0" borderId="0" applyFill="0" applyBorder="0" applyAlignment="0">
      <protection/>
    </xf>
    <xf numFmtId="0" fontId="82" fillId="0" borderId="8" applyNumberFormat="0" applyFill="0" applyAlignment="0" applyProtection="0"/>
    <xf numFmtId="0" fontId="82" fillId="0" borderId="8" applyNumberFormat="0" applyFill="0" applyAlignment="0" applyProtection="0"/>
    <xf numFmtId="0" fontId="83" fillId="40" borderId="0" applyNumberFormat="0" applyBorder="0" applyAlignment="0" applyProtection="0"/>
    <xf numFmtId="0" fontId="70" fillId="0" borderId="0">
      <alignment/>
      <protection/>
    </xf>
    <xf numFmtId="0" fontId="70" fillId="41" borderId="9" applyNumberFormat="0" applyFont="0" applyAlignment="0" applyProtection="0"/>
    <xf numFmtId="0" fontId="84" fillId="38" borderId="10" applyNumberFormat="0" applyAlignment="0" applyProtection="0"/>
    <xf numFmtId="182" fontId="70" fillId="0" borderId="0" applyFont="0" applyFill="0" applyBorder="0" applyAlignment="0" applyProtection="0"/>
    <xf numFmtId="184" fontId="70" fillId="0" borderId="0" applyFont="0" applyFill="0" applyBorder="0" applyAlignment="0" applyProtection="0"/>
    <xf numFmtId="185" fontId="70" fillId="0" borderId="0" applyFont="0" applyFill="0" applyBorder="0" applyAlignment="0" applyProtection="0"/>
    <xf numFmtId="178" fontId="85" fillId="0" borderId="0" applyFill="0" applyBorder="0" applyAlignment="0">
      <protection/>
    </xf>
    <xf numFmtId="179" fontId="70" fillId="0" borderId="0" applyFill="0" applyBorder="0" applyAlignment="0">
      <protection/>
    </xf>
    <xf numFmtId="178" fontId="85" fillId="0" borderId="0" applyFill="0" applyBorder="0" applyAlignment="0">
      <protection/>
    </xf>
    <xf numFmtId="183" fontId="70" fillId="0" borderId="0" applyFill="0" applyBorder="0" applyAlignment="0">
      <protection/>
    </xf>
    <xf numFmtId="179" fontId="70" fillId="0" borderId="0" applyFill="0" applyBorder="0" applyAlignment="0">
      <protection/>
    </xf>
    <xf numFmtId="49" fontId="69" fillId="0" borderId="0" applyFill="0" applyBorder="0" applyAlignment="0">
      <protection/>
    </xf>
    <xf numFmtId="185" fontId="70" fillId="0" borderId="0" applyFill="0" applyBorder="0" applyAlignment="0">
      <protection/>
    </xf>
    <xf numFmtId="186" fontId="70" fillId="0" borderId="0" applyFill="0" applyBorder="0" applyAlignment="0">
      <protection/>
    </xf>
    <xf numFmtId="0" fontId="86" fillId="0" borderId="0" applyNumberFormat="0" applyFill="0" applyBorder="0" applyAlignment="0" applyProtection="0"/>
    <xf numFmtId="0" fontId="87" fillId="0" borderId="11" applyNumberFormat="0" applyFill="0" applyAlignment="0" applyProtection="0"/>
    <xf numFmtId="0" fontId="88" fillId="0" borderId="0" applyNumberFormat="0" applyFill="0" applyBorder="0" applyAlignment="0" applyProtection="0"/>
    <xf numFmtId="0" fontId="99" fillId="42" borderId="0" applyNumberFormat="0" applyBorder="0" applyAlignment="0" applyProtection="0"/>
    <xf numFmtId="0" fontId="99" fillId="43" borderId="0" applyNumberFormat="0" applyBorder="0" applyAlignment="0" applyProtection="0"/>
    <xf numFmtId="0" fontId="99" fillId="44" borderId="0" applyNumberFormat="0" applyBorder="0" applyAlignment="0" applyProtection="0"/>
    <xf numFmtId="0" fontId="99" fillId="45" borderId="0" applyNumberFormat="0" applyBorder="0" applyAlignment="0" applyProtection="0"/>
    <xf numFmtId="0" fontId="99" fillId="46" borderId="0" applyNumberFormat="0" applyBorder="0" applyAlignment="0" applyProtection="0"/>
    <xf numFmtId="0" fontId="99" fillId="47" borderId="0" applyNumberFormat="0" applyBorder="0" applyAlignment="0" applyProtection="0"/>
    <xf numFmtId="0" fontId="100" fillId="0" borderId="0" applyNumberFormat="0" applyFill="0" applyBorder="0" applyAlignment="0" applyProtection="0"/>
    <xf numFmtId="0" fontId="101" fillId="48" borderId="12" applyNumberFormat="0" applyAlignment="0" applyProtection="0"/>
    <xf numFmtId="0" fontId="102" fillId="49" borderId="0" applyNumberFormat="0" applyBorder="0" applyAlignment="0" applyProtection="0"/>
    <xf numFmtId="9" fontId="0" fillId="0" borderId="0" applyFont="0" applyFill="0" applyBorder="0" applyAlignment="0" applyProtection="0"/>
    <xf numFmtId="9" fontId="1" fillId="0" borderId="0" applyFont="0" applyFill="0" applyBorder="0" applyAlignment="0" applyProtection="0"/>
    <xf numFmtId="0" fontId="61" fillId="0" borderId="0" applyNumberFormat="0" applyFill="0" applyBorder="0" applyAlignment="0" applyProtection="0"/>
    <xf numFmtId="0" fontId="89" fillId="0" borderId="0" applyNumberFormat="0" applyFill="0" applyBorder="0" applyAlignment="0" applyProtection="0"/>
    <xf numFmtId="0" fontId="0" fillId="50" borderId="13" applyNumberFormat="0" applyFont="0" applyAlignment="0" applyProtection="0"/>
    <xf numFmtId="0" fontId="103" fillId="0" borderId="14" applyNumberFormat="0" applyFill="0" applyAlignment="0" applyProtection="0"/>
    <xf numFmtId="0" fontId="104" fillId="51" borderId="0" applyNumberFormat="0" applyBorder="0" applyAlignment="0" applyProtection="0"/>
    <xf numFmtId="0" fontId="105" fillId="52" borderId="15" applyNumberFormat="0" applyAlignment="0" applyProtection="0"/>
    <xf numFmtId="0" fontId="10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07" fillId="0" borderId="16" applyNumberFormat="0" applyFill="0" applyAlignment="0" applyProtection="0"/>
    <xf numFmtId="0" fontId="108" fillId="0" borderId="17" applyNumberFormat="0" applyFill="0" applyAlignment="0" applyProtection="0"/>
    <xf numFmtId="0" fontId="109" fillId="0" borderId="18" applyNumberFormat="0" applyFill="0" applyAlignment="0" applyProtection="0"/>
    <xf numFmtId="0" fontId="109" fillId="0" borderId="0" applyNumberFormat="0" applyFill="0" applyBorder="0" applyAlignment="0" applyProtection="0"/>
    <xf numFmtId="0" fontId="110" fillId="0" borderId="19" applyNumberFormat="0" applyFill="0" applyAlignment="0" applyProtection="0"/>
    <xf numFmtId="0" fontId="111" fillId="52" borderId="20" applyNumberFormat="0" applyAlignment="0" applyProtection="0"/>
    <xf numFmtId="0" fontId="11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13" fillId="53" borderId="15" applyNumberFormat="0" applyAlignment="0" applyProtection="0"/>
    <xf numFmtId="0" fontId="26" fillId="0" borderId="0">
      <alignment/>
      <protection/>
    </xf>
    <xf numFmtId="0" fontId="26" fillId="0" borderId="0">
      <alignment vertical="center"/>
      <protection/>
    </xf>
    <xf numFmtId="0" fontId="1" fillId="0" borderId="0">
      <alignment vertical="center"/>
      <protection/>
    </xf>
    <xf numFmtId="0" fontId="1" fillId="0" borderId="0">
      <alignment vertical="center"/>
      <protection/>
    </xf>
    <xf numFmtId="0" fontId="26" fillId="0" borderId="0">
      <alignment vertical="center"/>
      <protection/>
    </xf>
    <xf numFmtId="0" fontId="1" fillId="0" borderId="0">
      <alignment vertical="center"/>
      <protection/>
    </xf>
    <xf numFmtId="0" fontId="26" fillId="0" borderId="0">
      <alignment vertical="center"/>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1" fillId="0" borderId="0">
      <alignment vertical="center"/>
      <protection/>
    </xf>
    <xf numFmtId="0" fontId="114" fillId="54" borderId="0" applyNumberFormat="0" applyBorder="0" applyAlignment="0" applyProtection="0"/>
  </cellStyleXfs>
  <cellXfs count="317">
    <xf numFmtId="0" fontId="0" fillId="0" borderId="0" xfId="0" applyFont="1" applyAlignment="1">
      <alignment vertical="center"/>
    </xf>
    <xf numFmtId="0" fontId="18" fillId="55" borderId="0" xfId="0" applyFont="1" applyFill="1" applyAlignment="1">
      <alignment vertical="center"/>
    </xf>
    <xf numFmtId="0" fontId="20" fillId="55" borderId="0" xfId="0" applyFont="1" applyFill="1" applyAlignment="1">
      <alignment vertical="center"/>
    </xf>
    <xf numFmtId="0" fontId="21" fillId="55" borderId="0" xfId="0" applyFont="1" applyFill="1" applyAlignment="1">
      <alignment horizontal="right" vertical="center"/>
    </xf>
    <xf numFmtId="0" fontId="0" fillId="55" borderId="0" xfId="0" applyFill="1" applyAlignment="1">
      <alignment vertical="center"/>
    </xf>
    <xf numFmtId="0" fontId="22" fillId="55" borderId="0" xfId="0" applyFont="1" applyFill="1" applyAlignment="1">
      <alignment vertical="center"/>
    </xf>
    <xf numFmtId="0" fontId="23" fillId="55" borderId="0" xfId="0" applyFont="1" applyFill="1" applyAlignment="1">
      <alignment vertical="center"/>
    </xf>
    <xf numFmtId="0" fontId="16" fillId="55" borderId="0" xfId="0" applyFont="1" applyFill="1" applyAlignment="1">
      <alignment horizontal="right" vertical="center"/>
    </xf>
    <xf numFmtId="15" fontId="110" fillId="55" borderId="0" xfId="0" applyNumberFormat="1" applyFont="1" applyFill="1" applyAlignment="1">
      <alignment horizontal="center" vertical="center"/>
    </xf>
    <xf numFmtId="0" fontId="110" fillId="55" borderId="0" xfId="0" applyFont="1" applyFill="1" applyAlignment="1">
      <alignment horizontal="right" vertical="top"/>
    </xf>
    <xf numFmtId="15" fontId="110" fillId="55" borderId="0" xfId="0" applyNumberFormat="1" applyFont="1" applyFill="1" applyAlignment="1">
      <alignment horizontal="center" vertical="top"/>
    </xf>
    <xf numFmtId="0" fontId="110" fillId="55" borderId="0" xfId="0" applyFont="1" applyFill="1" applyAlignment="1">
      <alignment horizontal="right" vertical="center"/>
    </xf>
    <xf numFmtId="0" fontId="16" fillId="55" borderId="0" xfId="0" applyFont="1" applyFill="1" applyAlignment="1">
      <alignment vertical="center"/>
    </xf>
    <xf numFmtId="15" fontId="110" fillId="55" borderId="0" xfId="0" applyNumberFormat="1" applyFont="1" applyFill="1" applyAlignment="1">
      <alignment horizontal="left" vertical="center"/>
    </xf>
    <xf numFmtId="0" fontId="115" fillId="55" borderId="0" xfId="0" applyFont="1" applyFill="1" applyAlignment="1">
      <alignment horizontal="right" vertical="center"/>
    </xf>
    <xf numFmtId="0" fontId="13" fillId="56" borderId="0" xfId="0" applyFont="1" applyFill="1" applyAlignment="1">
      <alignment horizontal="center" vertical="center" wrapText="1"/>
    </xf>
    <xf numFmtId="0" fontId="116" fillId="55" borderId="0" xfId="0" applyFont="1" applyFill="1" applyAlignment="1">
      <alignment horizontal="right" vertical="center"/>
    </xf>
    <xf numFmtId="0" fontId="25" fillId="56" borderId="0" xfId="0" applyFont="1" applyFill="1" applyAlignment="1">
      <alignment vertical="center"/>
    </xf>
    <xf numFmtId="0" fontId="23" fillId="56" borderId="0" xfId="0" applyFont="1" applyFill="1" applyAlignment="1">
      <alignment horizontal="center" vertical="center" shrinkToFit="1"/>
    </xf>
    <xf numFmtId="0" fontId="20" fillId="56" borderId="0" xfId="0" applyFont="1" applyFill="1" applyAlignment="1">
      <alignment vertical="center" shrinkToFit="1"/>
    </xf>
    <xf numFmtId="0" fontId="20" fillId="56" borderId="0" xfId="0" applyFont="1" applyFill="1" applyAlignment="1">
      <alignment vertical="center"/>
    </xf>
    <xf numFmtId="0" fontId="117" fillId="56" borderId="0" xfId="0" applyFont="1" applyFill="1" applyAlignment="1">
      <alignment vertical="center"/>
    </xf>
    <xf numFmtId="0" fontId="13" fillId="57" borderId="21" xfId="0" applyFont="1" applyFill="1" applyBorder="1" applyAlignment="1">
      <alignment horizontal="center" vertical="center"/>
    </xf>
    <xf numFmtId="0" fontId="13" fillId="57" borderId="22" xfId="0" applyFont="1" applyFill="1" applyBorder="1" applyAlignment="1">
      <alignment horizontal="center" vertical="center"/>
    </xf>
    <xf numFmtId="0" fontId="13" fillId="57" borderId="23" xfId="0" applyFont="1" applyFill="1" applyBorder="1" applyAlignment="1">
      <alignment horizontal="center" vertical="center"/>
    </xf>
    <xf numFmtId="0" fontId="13" fillId="57" borderId="24" xfId="0" applyFont="1" applyFill="1" applyBorder="1" applyAlignment="1">
      <alignment horizontal="center" vertical="center"/>
    </xf>
    <xf numFmtId="0" fontId="0" fillId="0" borderId="25" xfId="0" applyBorder="1" applyAlignment="1">
      <alignment horizontal="center" vertical="center"/>
    </xf>
    <xf numFmtId="0" fontId="13" fillId="57" borderId="21" xfId="0" applyFont="1" applyFill="1" applyBorder="1" applyAlignment="1">
      <alignment horizontal="center" vertical="center" wrapText="1"/>
    </xf>
    <xf numFmtId="0" fontId="0" fillId="0" borderId="26" xfId="0" applyBorder="1" applyAlignment="1">
      <alignment horizontal="center" vertical="center" wrapText="1"/>
    </xf>
    <xf numFmtId="176" fontId="26" fillId="56" borderId="0" xfId="0" applyNumberFormat="1" applyFont="1" applyFill="1" applyAlignment="1">
      <alignment horizontal="center" vertical="center"/>
    </xf>
    <xf numFmtId="0" fontId="13" fillId="57" borderId="27" xfId="0" applyFont="1" applyFill="1" applyBorder="1" applyAlignment="1">
      <alignment horizontal="center" vertical="center"/>
    </xf>
    <xf numFmtId="0" fontId="13" fillId="57" borderId="28" xfId="0" applyFont="1" applyFill="1" applyBorder="1" applyAlignment="1">
      <alignment horizontal="center" vertical="center"/>
    </xf>
    <xf numFmtId="0" fontId="13" fillId="57" borderId="29" xfId="0" applyFont="1" applyFill="1" applyBorder="1" applyAlignment="1">
      <alignment horizontal="center" vertical="center"/>
    </xf>
    <xf numFmtId="0" fontId="13" fillId="57" borderId="30" xfId="0" applyFont="1" applyFill="1" applyBorder="1" applyAlignment="1">
      <alignment horizontal="center" vertical="center"/>
    </xf>
    <xf numFmtId="0" fontId="13" fillId="57" borderId="31" xfId="0" applyFont="1" applyFill="1" applyBorder="1" applyAlignment="1">
      <alignment horizontal="center" vertical="center"/>
    </xf>
    <xf numFmtId="0" fontId="0" fillId="0" borderId="27" xfId="0" applyBorder="1" applyAlignment="1">
      <alignment horizontal="center" vertical="center" wrapText="1"/>
    </xf>
    <xf numFmtId="0" fontId="0" fillId="0" borderId="32" xfId="0" applyBorder="1" applyAlignment="1">
      <alignment horizontal="center" vertical="center" wrapText="1"/>
    </xf>
    <xf numFmtId="0" fontId="0" fillId="0" borderId="33" xfId="0" applyFont="1" applyBorder="1" applyAlignment="1">
      <alignment vertical="center"/>
    </xf>
    <xf numFmtId="0" fontId="0" fillId="0" borderId="34" xfId="0" applyFont="1" applyBorder="1" applyAlignment="1">
      <alignment vertical="center"/>
    </xf>
    <xf numFmtId="0" fontId="0" fillId="0" borderId="35" xfId="0" applyFont="1" applyBorder="1" applyAlignment="1">
      <alignment horizontal="left" vertical="center"/>
    </xf>
    <xf numFmtId="176" fontId="106" fillId="0" borderId="35" xfId="0" applyNumberFormat="1" applyFont="1" applyBorder="1" applyAlignment="1">
      <alignment horizontal="center" vertical="center"/>
    </xf>
    <xf numFmtId="176" fontId="0" fillId="0" borderId="33" xfId="0" applyNumberFormat="1" applyFont="1" applyBorder="1" applyAlignment="1">
      <alignment horizontal="center" vertical="center"/>
    </xf>
    <xf numFmtId="176" fontId="0" fillId="0" borderId="34" xfId="0" applyNumberFormat="1" applyFont="1" applyBorder="1" applyAlignment="1">
      <alignment horizontal="center" vertical="center"/>
    </xf>
    <xf numFmtId="176" fontId="0" fillId="0" borderId="35" xfId="0" applyNumberFormat="1" applyFont="1" applyBorder="1" applyAlignment="1">
      <alignment horizontal="center" vertical="center"/>
    </xf>
    <xf numFmtId="176" fontId="0" fillId="0" borderId="36" xfId="0" applyNumberFormat="1" applyFont="1" applyBorder="1" applyAlignment="1">
      <alignment horizontal="center" vertical="center"/>
    </xf>
    <xf numFmtId="176" fontId="118" fillId="0" borderId="33" xfId="0" applyNumberFormat="1" applyFont="1" applyBorder="1" applyAlignment="1">
      <alignment horizontal="center" vertical="center"/>
    </xf>
    <xf numFmtId="176" fontId="118" fillId="0" borderId="34" xfId="0" applyNumberFormat="1" applyFont="1" applyBorder="1" applyAlignment="1">
      <alignment horizontal="center" vertical="center"/>
    </xf>
    <xf numFmtId="0" fontId="0" fillId="56" borderId="37" xfId="0" applyFont="1" applyFill="1" applyBorder="1" applyAlignment="1">
      <alignment vertical="center"/>
    </xf>
    <xf numFmtId="0" fontId="0" fillId="56" borderId="38" xfId="0" applyFont="1" applyFill="1" applyBorder="1" applyAlignment="1">
      <alignment vertical="center"/>
    </xf>
    <xf numFmtId="0" fontId="0" fillId="56" borderId="39" xfId="0" applyFont="1" applyFill="1" applyBorder="1" applyAlignment="1">
      <alignment horizontal="left" vertical="center"/>
    </xf>
    <xf numFmtId="176" fontId="106" fillId="56" borderId="39" xfId="0" applyNumberFormat="1" applyFont="1" applyFill="1" applyBorder="1" applyAlignment="1" quotePrefix="1">
      <alignment horizontal="center" vertical="center"/>
    </xf>
    <xf numFmtId="176" fontId="0" fillId="56" borderId="37" xfId="0" applyNumberFormat="1" applyFill="1" applyBorder="1" applyAlignment="1">
      <alignment horizontal="center" vertical="center"/>
    </xf>
    <xf numFmtId="176" fontId="0" fillId="56" borderId="38" xfId="0" applyNumberFormat="1" applyFill="1" applyBorder="1" applyAlignment="1">
      <alignment horizontal="center" vertical="center"/>
    </xf>
    <xf numFmtId="176" fontId="0" fillId="56" borderId="40" xfId="0" applyNumberFormat="1" applyFill="1" applyBorder="1" applyAlignment="1" quotePrefix="1">
      <alignment horizontal="center" vertical="center"/>
    </xf>
    <xf numFmtId="176" fontId="119" fillId="56" borderId="41" xfId="0" applyNumberFormat="1" applyFont="1" applyFill="1" applyBorder="1" applyAlignment="1" quotePrefix="1">
      <alignment horizontal="center" vertical="center"/>
    </xf>
    <xf numFmtId="176" fontId="118" fillId="56" borderId="37" xfId="0" applyNumberFormat="1" applyFont="1" applyFill="1" applyBorder="1" applyAlignment="1" quotePrefix="1">
      <alignment horizontal="center" vertical="center"/>
    </xf>
    <xf numFmtId="176" fontId="118" fillId="56" borderId="38" xfId="0" applyNumberFormat="1" applyFont="1" applyFill="1" applyBorder="1" applyAlignment="1" quotePrefix="1">
      <alignment horizontal="center" vertical="center"/>
    </xf>
    <xf numFmtId="0" fontId="0" fillId="0" borderId="37" xfId="0" applyFont="1" applyBorder="1" applyAlignment="1">
      <alignment vertical="center"/>
    </xf>
    <xf numFmtId="0" fontId="0" fillId="0" borderId="38" xfId="0" applyFont="1" applyBorder="1" applyAlignment="1">
      <alignment vertical="center"/>
    </xf>
    <xf numFmtId="56" fontId="0" fillId="0" borderId="39" xfId="0" applyNumberFormat="1" applyFont="1" applyBorder="1" applyAlignment="1">
      <alignment horizontal="left" vertical="center"/>
    </xf>
    <xf numFmtId="176" fontId="106" fillId="0" borderId="39" xfId="0" applyNumberFormat="1" applyFont="1" applyBorder="1" applyAlignment="1" quotePrefix="1">
      <alignment horizontal="center" vertical="center"/>
    </xf>
    <xf numFmtId="176" fontId="0" fillId="0" borderId="37" xfId="0" applyNumberFormat="1" applyBorder="1" applyAlignment="1">
      <alignment horizontal="center" vertical="center"/>
    </xf>
    <xf numFmtId="176" fontId="0" fillId="0" borderId="38" xfId="0" applyNumberFormat="1" applyBorder="1" applyAlignment="1">
      <alignment horizontal="center" vertical="center"/>
    </xf>
    <xf numFmtId="176" fontId="0" fillId="0" borderId="39" xfId="0" applyNumberFormat="1" applyBorder="1" applyAlignment="1">
      <alignment horizontal="center" vertical="center"/>
    </xf>
    <xf numFmtId="176" fontId="0" fillId="0" borderId="38" xfId="0" applyNumberFormat="1" applyBorder="1" applyAlignment="1">
      <alignment horizontal="center" vertical="center"/>
    </xf>
    <xf numFmtId="176" fontId="118" fillId="0" borderId="37" xfId="0" applyNumberFormat="1" applyFont="1" applyBorder="1" applyAlignment="1">
      <alignment horizontal="center" vertical="center"/>
    </xf>
    <xf numFmtId="176" fontId="118" fillId="0" borderId="38" xfId="0" applyNumberFormat="1" applyFont="1" applyBorder="1" applyAlignment="1">
      <alignment horizontal="center" vertical="center"/>
    </xf>
    <xf numFmtId="176" fontId="120" fillId="56" borderId="0" xfId="0" applyNumberFormat="1" applyFont="1" applyFill="1" applyAlignment="1">
      <alignment horizontal="center" vertical="center"/>
    </xf>
    <xf numFmtId="56" fontId="0" fillId="56" borderId="39" xfId="0" applyNumberFormat="1" applyFont="1" applyFill="1" applyBorder="1" applyAlignment="1">
      <alignment horizontal="left" vertical="center"/>
    </xf>
    <xf numFmtId="176" fontId="106" fillId="0" borderId="39" xfId="0" applyNumberFormat="1" applyFont="1" applyBorder="1" applyAlignment="1">
      <alignment horizontal="center" vertical="center"/>
    </xf>
    <xf numFmtId="0" fontId="0" fillId="0" borderId="42" xfId="0" applyFont="1" applyBorder="1" applyAlignment="1">
      <alignment vertical="center"/>
    </xf>
    <xf numFmtId="0" fontId="0" fillId="0" borderId="43" xfId="0" applyFont="1" applyBorder="1" applyAlignment="1">
      <alignment vertical="center"/>
    </xf>
    <xf numFmtId="56" fontId="0" fillId="56" borderId="44" xfId="0" applyNumberFormat="1" applyFont="1" applyFill="1" applyBorder="1" applyAlignment="1">
      <alignment horizontal="left" vertical="center"/>
    </xf>
    <xf numFmtId="176" fontId="106" fillId="0" borderId="44" xfId="0" applyNumberFormat="1" applyFont="1" applyBorder="1" applyAlignment="1">
      <alignment horizontal="center" vertical="center"/>
    </xf>
    <xf numFmtId="176" fontId="0" fillId="0" borderId="42" xfId="0" applyNumberFormat="1" applyBorder="1" applyAlignment="1">
      <alignment horizontal="center" vertical="center"/>
    </xf>
    <xf numFmtId="176" fontId="0" fillId="0" borderId="43" xfId="0" applyNumberFormat="1" applyBorder="1" applyAlignment="1">
      <alignment horizontal="center" vertical="center"/>
    </xf>
    <xf numFmtId="176" fontId="0" fillId="0" borderId="44" xfId="0" applyNumberFormat="1" applyBorder="1" applyAlignment="1">
      <alignment horizontal="center" vertical="center"/>
    </xf>
    <xf numFmtId="176" fontId="118" fillId="0" borderId="42" xfId="0" applyNumberFormat="1" applyFont="1" applyBorder="1" applyAlignment="1">
      <alignment horizontal="center" vertical="center"/>
    </xf>
    <xf numFmtId="176" fontId="118" fillId="0" borderId="43" xfId="0" applyNumberFormat="1" applyFont="1" applyBorder="1" applyAlignment="1">
      <alignment horizontal="center" vertical="center"/>
    </xf>
    <xf numFmtId="0" fontId="0" fillId="56" borderId="0" xfId="0" applyFill="1" applyAlignment="1">
      <alignment vertical="center"/>
    </xf>
    <xf numFmtId="56" fontId="0" fillId="56" borderId="0" xfId="0" applyNumberFormat="1" applyFill="1" applyAlignment="1">
      <alignment horizontal="left" vertical="center"/>
    </xf>
    <xf numFmtId="176" fontId="106" fillId="56" borderId="0" xfId="0" applyNumberFormat="1" applyFont="1" applyFill="1" applyAlignment="1" quotePrefix="1">
      <alignment horizontal="center" vertical="center"/>
    </xf>
    <xf numFmtId="176" fontId="0" fillId="0" borderId="0" xfId="0" applyNumberFormat="1" applyAlignment="1">
      <alignment vertical="center"/>
    </xf>
    <xf numFmtId="176" fontId="0" fillId="0" borderId="0" xfId="0" applyNumberFormat="1" applyAlignment="1">
      <alignment horizontal="center" vertical="center"/>
    </xf>
    <xf numFmtId="176" fontId="118" fillId="56" borderId="0" xfId="0" applyNumberFormat="1" applyFont="1" applyFill="1" applyAlignment="1">
      <alignment horizontal="center" vertical="center"/>
    </xf>
    <xf numFmtId="176" fontId="118" fillId="56" borderId="0" xfId="0" applyNumberFormat="1" applyFont="1" applyFill="1" applyAlignment="1" quotePrefix="1">
      <alignment horizontal="center" vertical="center"/>
    </xf>
    <xf numFmtId="0" fontId="121" fillId="55" borderId="0" xfId="0" applyFont="1" applyFill="1" applyAlignment="1">
      <alignment vertical="center"/>
    </xf>
    <xf numFmtId="176" fontId="0" fillId="56" borderId="0" xfId="0" applyNumberFormat="1" applyFill="1" applyAlignment="1">
      <alignment horizontal="center" vertical="center"/>
    </xf>
    <xf numFmtId="176" fontId="0" fillId="56" borderId="0" xfId="0" applyNumberFormat="1" applyFill="1" applyAlignment="1">
      <alignment horizontal="center" vertical="center"/>
    </xf>
    <xf numFmtId="0" fontId="122" fillId="55" borderId="0" xfId="0" applyFont="1" applyFill="1" applyAlignment="1">
      <alignment vertical="center"/>
    </xf>
    <xf numFmtId="0" fontId="123" fillId="56" borderId="0" xfId="0" applyFont="1" applyFill="1" applyAlignment="1">
      <alignment vertical="center"/>
    </xf>
    <xf numFmtId="56" fontId="123" fillId="56" borderId="0" xfId="0" applyNumberFormat="1" applyFont="1" applyFill="1" applyAlignment="1">
      <alignment horizontal="left" vertical="center"/>
    </xf>
    <xf numFmtId="176" fontId="0" fillId="0" borderId="0" xfId="0" applyNumberFormat="1" applyAlignment="1">
      <alignment vertical="center"/>
    </xf>
    <xf numFmtId="56" fontId="123" fillId="56" borderId="0" xfId="0" applyNumberFormat="1" applyFont="1" applyFill="1" applyAlignment="1" quotePrefix="1">
      <alignment horizontal="left" vertical="center"/>
    </xf>
    <xf numFmtId="176" fontId="118" fillId="56" borderId="0" xfId="0" applyNumberFormat="1" applyFont="1" applyFill="1" applyAlignment="1" quotePrefix="1">
      <alignment horizontal="center" vertical="center"/>
    </xf>
    <xf numFmtId="0" fontId="115" fillId="0" borderId="0" xfId="0" applyFont="1" applyAlignment="1">
      <alignment horizontal="right" vertical="center"/>
    </xf>
    <xf numFmtId="0" fontId="123" fillId="0" borderId="0" xfId="0" applyFont="1" applyAlignment="1">
      <alignment vertical="center"/>
    </xf>
    <xf numFmtId="0" fontId="123" fillId="0" borderId="0" xfId="0" applyFont="1" applyAlignment="1">
      <alignment horizontal="left" vertical="center"/>
    </xf>
    <xf numFmtId="176" fontId="106" fillId="0" borderId="0" xfId="0" applyNumberFormat="1" applyFont="1" applyAlignment="1">
      <alignment horizontal="center" vertical="center"/>
    </xf>
    <xf numFmtId="176" fontId="26" fillId="0" borderId="0" xfId="0" applyNumberFormat="1" applyFont="1" applyAlignment="1">
      <alignment horizontal="center" vertical="center"/>
    </xf>
    <xf numFmtId="176" fontId="26" fillId="0" borderId="0" xfId="0" applyNumberFormat="1" applyFont="1" applyAlignment="1" quotePrefix="1">
      <alignment horizontal="center" vertical="center"/>
    </xf>
    <xf numFmtId="0" fontId="124" fillId="0" borderId="0" xfId="0" applyFont="1" applyAlignment="1">
      <alignment vertical="center"/>
    </xf>
    <xf numFmtId="176" fontId="125" fillId="0" borderId="0" xfId="0" applyNumberFormat="1" applyFont="1" applyAlignment="1">
      <alignment horizontal="center" vertical="center"/>
    </xf>
    <xf numFmtId="0" fontId="126" fillId="58" borderId="0" xfId="0" applyFont="1" applyFill="1" applyAlignment="1">
      <alignment vertical="center"/>
    </xf>
    <xf numFmtId="176" fontId="118" fillId="0" borderId="0" xfId="0" applyNumberFormat="1" applyFont="1" applyAlignment="1">
      <alignment horizontal="center" vertical="center"/>
    </xf>
    <xf numFmtId="0" fontId="16" fillId="55" borderId="0" xfId="0" applyFont="1" applyFill="1" applyAlignment="1">
      <alignment horizontal="left" vertical="center"/>
    </xf>
    <xf numFmtId="0" fontId="16" fillId="56" borderId="0" xfId="0" applyFont="1" applyFill="1" applyAlignment="1">
      <alignment horizontal="center" vertical="center"/>
    </xf>
    <xf numFmtId="0" fontId="25" fillId="55" borderId="45" xfId="0" applyFont="1" applyFill="1" applyBorder="1" applyAlignment="1">
      <alignment horizontal="left" vertical="center"/>
    </xf>
    <xf numFmtId="0" fontId="32" fillId="55" borderId="0" xfId="0" applyFont="1" applyFill="1" applyAlignment="1">
      <alignment vertical="center"/>
    </xf>
    <xf numFmtId="0" fontId="33" fillId="55" borderId="0" xfId="0" applyFont="1" applyFill="1" applyAlignment="1">
      <alignment vertical="center" wrapText="1" shrinkToFit="1"/>
    </xf>
    <xf numFmtId="0" fontId="25" fillId="55" borderId="0" xfId="0" applyFont="1" applyFill="1" applyAlignment="1">
      <alignment horizontal="left"/>
    </xf>
    <xf numFmtId="0" fontId="25" fillId="55" borderId="0" xfId="0" applyFont="1" applyFill="1" applyAlignment="1">
      <alignment wrapText="1" shrinkToFit="1"/>
    </xf>
    <xf numFmtId="0" fontId="25" fillId="56" borderId="0" xfId="0" applyFont="1" applyFill="1" applyAlignment="1">
      <alignment horizontal="left" vertical="center"/>
    </xf>
    <xf numFmtId="0" fontId="13" fillId="57" borderId="46" xfId="0" applyFont="1" applyFill="1" applyBorder="1" applyAlignment="1">
      <alignment horizontal="center" vertical="center" wrapText="1"/>
    </xf>
    <xf numFmtId="0" fontId="13" fillId="57" borderId="46" xfId="0" applyFont="1" applyFill="1" applyBorder="1" applyAlignment="1">
      <alignment horizontal="center" vertical="center" shrinkToFit="1"/>
    </xf>
    <xf numFmtId="0" fontId="13" fillId="0" borderId="0" xfId="0" applyFont="1" applyAlignment="1">
      <alignment horizontal="center" vertical="center" wrapText="1"/>
    </xf>
    <xf numFmtId="0" fontId="34" fillId="57" borderId="46" xfId="0" applyFont="1" applyFill="1" applyBorder="1" applyAlignment="1">
      <alignment horizontal="center" vertical="center" wrapText="1"/>
    </xf>
    <xf numFmtId="0" fontId="35" fillId="57" borderId="46" xfId="0" applyFont="1" applyFill="1" applyBorder="1" applyAlignment="1">
      <alignment horizontal="center" vertical="center" wrapText="1"/>
    </xf>
    <xf numFmtId="0" fontId="13" fillId="57" borderId="47" xfId="0" applyFont="1" applyFill="1" applyBorder="1" applyAlignment="1">
      <alignment horizontal="center" vertical="center" wrapText="1"/>
    </xf>
    <xf numFmtId="0" fontId="13" fillId="57" borderId="47" xfId="0" applyFont="1" applyFill="1" applyBorder="1" applyAlignment="1">
      <alignment horizontal="center" vertical="center" shrinkToFit="1"/>
    </xf>
    <xf numFmtId="0" fontId="34" fillId="57" borderId="47" xfId="0" applyFont="1" applyFill="1" applyBorder="1" applyAlignment="1">
      <alignment horizontal="center" vertical="center" wrapText="1"/>
    </xf>
    <xf numFmtId="0" fontId="35" fillId="57" borderId="47" xfId="0" applyFont="1" applyFill="1" applyBorder="1" applyAlignment="1">
      <alignment horizontal="center" vertical="center" wrapText="1"/>
    </xf>
    <xf numFmtId="176" fontId="26" fillId="0" borderId="46" xfId="0" applyNumberFormat="1" applyFont="1" applyBorder="1" applyAlignment="1">
      <alignment horizontal="center" vertical="center"/>
    </xf>
    <xf numFmtId="176" fontId="26" fillId="0" borderId="35" xfId="0" applyNumberFormat="1" applyFont="1" applyBorder="1" applyAlignment="1">
      <alignment horizontal="center" vertical="center"/>
    </xf>
    <xf numFmtId="176" fontId="26" fillId="0" borderId="35" xfId="0" applyNumberFormat="1" applyFont="1" applyBorder="1" applyAlignment="1" quotePrefix="1">
      <alignment horizontal="center" vertical="center"/>
    </xf>
    <xf numFmtId="176" fontId="26" fillId="56" borderId="39" xfId="0" applyNumberFormat="1" applyFont="1" applyFill="1" applyBorder="1" applyAlignment="1" quotePrefix="1">
      <alignment horizontal="center" vertical="center"/>
    </xf>
    <xf numFmtId="0" fontId="115" fillId="56" borderId="0" xfId="0" applyFont="1" applyFill="1" applyAlignment="1">
      <alignment horizontal="right" vertical="center"/>
    </xf>
    <xf numFmtId="176" fontId="26" fillId="0" borderId="39" xfId="0" applyNumberFormat="1" applyFont="1" applyBorder="1" applyAlignment="1">
      <alignment horizontal="center" vertical="center"/>
    </xf>
    <xf numFmtId="176" fontId="26" fillId="0" borderId="48" xfId="0" applyNumberFormat="1" applyFont="1" applyBorder="1" applyAlignment="1">
      <alignment horizontal="center" vertical="center"/>
    </xf>
    <xf numFmtId="176" fontId="26" fillId="0" borderId="44" xfId="0" applyNumberFormat="1" applyFont="1" applyBorder="1" applyAlignment="1">
      <alignment horizontal="center" vertical="center"/>
    </xf>
    <xf numFmtId="0" fontId="0" fillId="55" borderId="0" xfId="0" applyFill="1" applyBorder="1" applyAlignment="1">
      <alignment vertical="center"/>
    </xf>
    <xf numFmtId="0" fontId="26" fillId="56" borderId="0" xfId="0" applyFont="1" applyFill="1" applyAlignment="1">
      <alignment horizontal="center" vertical="center"/>
    </xf>
    <xf numFmtId="176" fontId="26" fillId="0" borderId="0" xfId="0" applyNumberFormat="1" applyFont="1" applyBorder="1" applyAlignment="1">
      <alignment horizontal="center" vertical="center"/>
    </xf>
    <xf numFmtId="0" fontId="115" fillId="55" borderId="0" xfId="0" applyFont="1" applyFill="1" applyBorder="1" applyAlignment="1">
      <alignment horizontal="right" vertical="center"/>
    </xf>
    <xf numFmtId="0" fontId="26" fillId="56" borderId="0" xfId="0" applyFont="1" applyFill="1" applyAlignment="1" quotePrefix="1">
      <alignment horizontal="center" vertical="center"/>
    </xf>
    <xf numFmtId="0" fontId="23" fillId="55" borderId="0" xfId="0" applyFont="1" applyFill="1" applyAlignment="1">
      <alignment vertical="center" shrinkToFit="1"/>
    </xf>
    <xf numFmtId="176" fontId="119" fillId="55" borderId="0" xfId="0" applyNumberFormat="1" applyFont="1" applyFill="1" applyAlignment="1">
      <alignment horizontal="center" vertical="center"/>
    </xf>
    <xf numFmtId="176" fontId="119" fillId="0" borderId="0" xfId="0" applyNumberFormat="1" applyFont="1" applyAlignment="1">
      <alignment horizontal="center" vertical="center"/>
    </xf>
    <xf numFmtId="176" fontId="127" fillId="56" borderId="0" xfId="0" applyNumberFormat="1" applyFont="1" applyFill="1" applyAlignment="1">
      <alignment horizontal="right" vertical="center"/>
    </xf>
    <xf numFmtId="176" fontId="119" fillId="55" borderId="0" xfId="0" applyNumberFormat="1" applyFont="1" applyFill="1" applyAlignment="1">
      <alignment vertical="center"/>
    </xf>
    <xf numFmtId="0" fontId="106" fillId="55" borderId="0" xfId="0" applyFont="1" applyFill="1" applyAlignment="1">
      <alignment horizontal="right" vertical="center"/>
    </xf>
    <xf numFmtId="176" fontId="128" fillId="0" borderId="0" xfId="0" applyNumberFormat="1" applyFont="1" applyAlignment="1">
      <alignment horizontal="left" vertical="center"/>
    </xf>
    <xf numFmtId="0" fontId="37" fillId="55" borderId="49" xfId="0" applyFont="1" applyFill="1" applyBorder="1" applyAlignment="1">
      <alignment horizontal="center" vertical="center" shrinkToFit="1"/>
    </xf>
    <xf numFmtId="0" fontId="0" fillId="0" borderId="49" xfId="0" applyBorder="1" applyAlignment="1">
      <alignment vertical="center"/>
    </xf>
    <xf numFmtId="0" fontId="20" fillId="50" borderId="0" xfId="0" applyFont="1" applyFill="1" applyAlignment="1">
      <alignment vertical="center"/>
    </xf>
    <xf numFmtId="176" fontId="26" fillId="50" borderId="0" xfId="0" applyNumberFormat="1" applyFont="1" applyFill="1" applyAlignment="1">
      <alignment horizontal="center" vertical="center"/>
    </xf>
    <xf numFmtId="0" fontId="23" fillId="50" borderId="0" xfId="0" applyFont="1" applyFill="1" applyAlignment="1">
      <alignment vertical="center" shrinkToFit="1"/>
    </xf>
    <xf numFmtId="0" fontId="0" fillId="50" borderId="0" xfId="0" applyFill="1" applyAlignment="1">
      <alignment vertical="center"/>
    </xf>
    <xf numFmtId="0" fontId="23" fillId="56" borderId="0" xfId="0" applyFont="1" applyFill="1" applyAlignment="1">
      <alignment vertical="center" shrinkToFit="1"/>
    </xf>
    <xf numFmtId="0" fontId="16" fillId="50" borderId="0" xfId="0" applyFont="1" applyFill="1" applyAlignment="1">
      <alignment horizontal="right" vertical="center"/>
    </xf>
    <xf numFmtId="0" fontId="16" fillId="56" borderId="0" xfId="0" applyFont="1" applyFill="1" applyAlignment="1">
      <alignment horizontal="right" vertical="center"/>
    </xf>
    <xf numFmtId="0" fontId="39" fillId="56" borderId="0" xfId="0" applyFont="1" applyFill="1" applyAlignment="1">
      <alignment vertical="center"/>
    </xf>
    <xf numFmtId="0" fontId="18" fillId="50" borderId="0" xfId="0" applyFont="1" applyFill="1" applyAlignment="1">
      <alignment vertical="center"/>
    </xf>
    <xf numFmtId="0" fontId="18" fillId="56" borderId="0" xfId="0" applyFont="1" applyFill="1" applyAlignment="1">
      <alignment vertical="center"/>
    </xf>
    <xf numFmtId="0" fontId="129" fillId="50" borderId="0" xfId="0" applyFont="1" applyFill="1" applyAlignment="1">
      <alignment vertical="center"/>
    </xf>
    <xf numFmtId="0" fontId="130" fillId="50" borderId="0" xfId="0" applyFont="1" applyFill="1" applyAlignment="1">
      <alignment vertical="center"/>
    </xf>
    <xf numFmtId="0" fontId="131" fillId="55" borderId="0" xfId="0" applyFont="1" applyFill="1" applyAlignment="1">
      <alignment vertical="center"/>
    </xf>
    <xf numFmtId="0" fontId="43" fillId="55" borderId="0" xfId="0" applyFont="1" applyFill="1" applyAlignment="1">
      <alignment vertical="center"/>
    </xf>
    <xf numFmtId="0" fontId="132" fillId="55" borderId="0" xfId="0" applyFont="1" applyFill="1" applyAlignment="1">
      <alignment vertical="center"/>
    </xf>
    <xf numFmtId="0" fontId="44" fillId="55" borderId="0" xfId="0" applyFont="1" applyFill="1" applyAlignment="1">
      <alignment horizontal="right" vertical="center"/>
    </xf>
    <xf numFmtId="0" fontId="133" fillId="55" borderId="0" xfId="0" applyFont="1" applyFill="1" applyAlignment="1">
      <alignment vertical="center"/>
    </xf>
    <xf numFmtId="0" fontId="22" fillId="55" borderId="0" xfId="0" applyFont="1" applyFill="1" applyAlignment="1">
      <alignment horizontal="right" vertical="center"/>
    </xf>
    <xf numFmtId="0" fontId="16" fillId="55" borderId="0" xfId="0" applyFont="1" applyFill="1" applyAlignment="1">
      <alignment horizontal="right" vertical="center"/>
    </xf>
    <xf numFmtId="15" fontId="110" fillId="55" borderId="0" xfId="0" applyNumberFormat="1" applyFont="1" applyFill="1" applyAlignment="1">
      <alignment vertical="center"/>
    </xf>
    <xf numFmtId="0" fontId="110" fillId="55" borderId="0" xfId="0" applyFont="1" applyFill="1" applyAlignment="1">
      <alignment horizontal="right" vertical="center"/>
    </xf>
    <xf numFmtId="0" fontId="134" fillId="55" borderId="0" xfId="0" applyFont="1" applyFill="1" applyAlignment="1">
      <alignment vertical="center"/>
    </xf>
    <xf numFmtId="15" fontId="110" fillId="55" borderId="0" xfId="0" applyNumberFormat="1" applyFont="1" applyFill="1" applyAlignment="1">
      <alignment horizontal="center" vertical="center"/>
    </xf>
    <xf numFmtId="0" fontId="134" fillId="55" borderId="0" xfId="0" applyFont="1" applyFill="1" applyBorder="1" applyAlignment="1">
      <alignment horizontal="center" vertical="center"/>
    </xf>
    <xf numFmtId="0" fontId="134" fillId="55" borderId="0" xfId="0" applyFont="1" applyFill="1" applyBorder="1" applyAlignment="1">
      <alignment horizontal="center" vertical="center"/>
    </xf>
    <xf numFmtId="0" fontId="47" fillId="0" borderId="0" xfId="0" applyFont="1" applyAlignment="1">
      <alignment vertical="center"/>
    </xf>
    <xf numFmtId="0" fontId="25" fillId="0" borderId="0" xfId="0" applyFont="1" applyBorder="1" applyAlignment="1">
      <alignment vertical="center"/>
    </xf>
    <xf numFmtId="0" fontId="48" fillId="56" borderId="0" xfId="0" applyFont="1" applyFill="1" applyAlignment="1">
      <alignment vertical="center" wrapText="1"/>
    </xf>
    <xf numFmtId="0" fontId="135" fillId="55" borderId="0" xfId="0" applyFont="1" applyFill="1" applyAlignment="1">
      <alignment vertical="center"/>
    </xf>
    <xf numFmtId="0" fontId="136" fillId="0" borderId="0" xfId="0" applyFont="1" applyAlignment="1">
      <alignment horizontal="left" vertical="center"/>
    </xf>
    <xf numFmtId="0" fontId="137" fillId="0" borderId="0" xfId="0" applyFont="1" applyAlignment="1">
      <alignment horizontal="left" vertical="center"/>
    </xf>
    <xf numFmtId="0" fontId="34" fillId="56" borderId="0" xfId="0" applyFont="1" applyFill="1" applyAlignment="1">
      <alignment horizontal="center" vertical="center" wrapText="1"/>
    </xf>
    <xf numFmtId="0" fontId="138" fillId="56" borderId="0" xfId="0" applyFont="1" applyFill="1" applyAlignment="1">
      <alignment vertical="center"/>
    </xf>
    <xf numFmtId="0" fontId="13" fillId="57" borderId="46" xfId="0" applyFont="1" applyFill="1" applyBorder="1" applyAlignment="1">
      <alignment horizontal="center" vertical="center"/>
    </xf>
    <xf numFmtId="0" fontId="13" fillId="57" borderId="50" xfId="0" applyFont="1" applyFill="1" applyBorder="1" applyAlignment="1">
      <alignment horizontal="center" vertical="center"/>
    </xf>
    <xf numFmtId="0" fontId="13" fillId="57" borderId="25" xfId="0" applyFont="1" applyFill="1" applyBorder="1" applyAlignment="1">
      <alignment horizontal="center" vertical="center"/>
    </xf>
    <xf numFmtId="0" fontId="13" fillId="57" borderId="51" xfId="0" applyFont="1" applyFill="1" applyBorder="1" applyAlignment="1">
      <alignment horizontal="center" vertical="center"/>
    </xf>
    <xf numFmtId="0" fontId="13" fillId="57" borderId="50" xfId="0" applyFont="1" applyFill="1" applyBorder="1" applyAlignment="1">
      <alignment horizontal="center" vertical="center" wrapText="1"/>
    </xf>
    <xf numFmtId="0" fontId="13" fillId="57" borderId="25" xfId="0" applyFont="1" applyFill="1" applyBorder="1" applyAlignment="1">
      <alignment horizontal="center" vertical="center" wrapText="1"/>
    </xf>
    <xf numFmtId="0" fontId="13" fillId="57" borderId="51" xfId="0" applyFont="1" applyFill="1" applyBorder="1" applyAlignment="1">
      <alignment horizontal="center" vertical="center" wrapText="1"/>
    </xf>
    <xf numFmtId="0" fontId="53" fillId="57" borderId="46" xfId="0" applyFont="1" applyFill="1" applyBorder="1" applyAlignment="1">
      <alignment horizontal="center" vertical="center" wrapText="1"/>
    </xf>
    <xf numFmtId="0" fontId="54" fillId="56" borderId="0" xfId="0" applyFont="1" applyFill="1" applyAlignment="1">
      <alignment vertical="center"/>
    </xf>
    <xf numFmtId="176" fontId="55" fillId="56" borderId="0" xfId="0" applyNumberFormat="1" applyFont="1" applyFill="1" applyAlignment="1">
      <alignment horizontal="center" vertical="center"/>
    </xf>
    <xf numFmtId="0" fontId="135" fillId="56" borderId="0" xfId="0" applyFont="1" applyFill="1" applyAlignment="1">
      <alignment vertical="center"/>
    </xf>
    <xf numFmtId="0" fontId="139" fillId="55" borderId="0" xfId="0" applyFont="1" applyFill="1" applyAlignment="1">
      <alignment horizontal="right" vertical="center"/>
    </xf>
    <xf numFmtId="0" fontId="13" fillId="57" borderId="47" xfId="0" applyFont="1" applyFill="1" applyBorder="1" applyAlignment="1">
      <alignment horizontal="center" vertical="center"/>
    </xf>
    <xf numFmtId="0" fontId="13" fillId="57" borderId="52" xfId="0" applyFont="1" applyFill="1" applyBorder="1" applyAlignment="1">
      <alignment horizontal="center" vertical="center"/>
    </xf>
    <xf numFmtId="0" fontId="13" fillId="57" borderId="53" xfId="0" applyFont="1" applyFill="1" applyBorder="1" applyAlignment="1">
      <alignment horizontal="center" vertical="center"/>
    </xf>
    <xf numFmtId="0" fontId="13" fillId="57" borderId="54" xfId="0" applyFont="1" applyFill="1" applyBorder="1" applyAlignment="1">
      <alignment horizontal="center" vertical="center"/>
    </xf>
    <xf numFmtId="0" fontId="13" fillId="57" borderId="52" xfId="0" applyFont="1" applyFill="1" applyBorder="1" applyAlignment="1">
      <alignment horizontal="center" vertical="center"/>
    </xf>
    <xf numFmtId="0" fontId="53" fillId="57" borderId="47" xfId="0" applyFont="1" applyFill="1" applyBorder="1" applyAlignment="1">
      <alignment horizontal="center" vertical="center" wrapText="1"/>
    </xf>
    <xf numFmtId="0" fontId="47" fillId="56" borderId="0" xfId="0" applyFont="1" applyFill="1" applyAlignment="1">
      <alignment vertical="center"/>
    </xf>
    <xf numFmtId="0" fontId="140" fillId="0" borderId="0" xfId="0" applyFont="1" applyAlignment="1">
      <alignment horizontal="right" vertical="center"/>
    </xf>
    <xf numFmtId="0" fontId="1" fillId="55" borderId="35" xfId="0" applyFont="1" applyFill="1" applyBorder="1" applyAlignment="1">
      <alignment vertical="center"/>
    </xf>
    <xf numFmtId="176" fontId="125" fillId="55" borderId="33" xfId="0" applyNumberFormat="1" applyFont="1" applyFill="1" applyBorder="1" applyAlignment="1" quotePrefix="1">
      <alignment horizontal="center" vertical="center"/>
    </xf>
    <xf numFmtId="176" fontId="125" fillId="55" borderId="34" xfId="0" applyNumberFormat="1" applyFont="1" applyFill="1" applyBorder="1" applyAlignment="1" quotePrefix="1">
      <alignment horizontal="center" vertical="center"/>
    </xf>
    <xf numFmtId="176" fontId="1" fillId="55" borderId="35" xfId="0" applyNumberFormat="1" applyFont="1" applyFill="1" applyBorder="1" applyAlignment="1">
      <alignment horizontal="center" vertical="center"/>
    </xf>
    <xf numFmtId="176" fontId="1" fillId="55" borderId="34" xfId="0" applyNumberFormat="1" applyFont="1" applyFill="1" applyBorder="1" applyAlignment="1">
      <alignment horizontal="center" vertical="center"/>
    </xf>
    <xf numFmtId="176" fontId="125" fillId="55" borderId="35" xfId="0" applyNumberFormat="1" applyFont="1" applyFill="1" applyBorder="1" applyAlignment="1" quotePrefix="1">
      <alignment horizontal="center" vertical="center"/>
    </xf>
    <xf numFmtId="176" fontId="1" fillId="55" borderId="33" xfId="0" applyNumberFormat="1" applyFont="1" applyFill="1" applyBorder="1" applyAlignment="1" quotePrefix="1">
      <alignment horizontal="center" vertical="center"/>
    </xf>
    <xf numFmtId="176" fontId="1" fillId="55" borderId="34" xfId="0" applyNumberFormat="1" applyFont="1" applyFill="1" applyBorder="1" applyAlignment="1">
      <alignment horizontal="center" vertical="center"/>
    </xf>
    <xf numFmtId="176" fontId="118" fillId="55" borderId="35" xfId="0" applyNumberFormat="1" applyFont="1" applyFill="1" applyBorder="1" applyAlignment="1">
      <alignment horizontal="center" vertical="center"/>
    </xf>
    <xf numFmtId="177" fontId="47" fillId="56" borderId="0" xfId="0" applyNumberFormat="1" applyFont="1" applyFill="1" applyAlignment="1">
      <alignment horizontal="left" vertical="center"/>
    </xf>
    <xf numFmtId="0" fontId="1" fillId="55" borderId="48" xfId="0" applyFont="1" applyFill="1" applyBorder="1" applyAlignment="1">
      <alignment vertical="center"/>
    </xf>
    <xf numFmtId="0" fontId="1" fillId="55" borderId="55" xfId="0" applyFont="1" applyFill="1" applyBorder="1" applyAlignment="1">
      <alignment vertical="center"/>
    </xf>
    <xf numFmtId="176" fontId="125" fillId="55" borderId="37" xfId="0" applyNumberFormat="1" applyFont="1" applyFill="1" applyBorder="1" applyAlignment="1" quotePrefix="1">
      <alignment horizontal="center" vertical="center"/>
    </xf>
    <xf numFmtId="176" fontId="125" fillId="55" borderId="38" xfId="0" applyNumberFormat="1" applyFont="1" applyFill="1" applyBorder="1" applyAlignment="1" quotePrefix="1">
      <alignment horizontal="center" vertical="center"/>
    </xf>
    <xf numFmtId="176" fontId="1" fillId="55" borderId="37" xfId="0" applyNumberFormat="1" applyFont="1" applyFill="1" applyBorder="1" applyAlignment="1" quotePrefix="1">
      <alignment horizontal="center" vertical="center"/>
    </xf>
    <xf numFmtId="176" fontId="1" fillId="55" borderId="38" xfId="0" applyNumberFormat="1" applyFont="1" applyFill="1" applyBorder="1" applyAlignment="1">
      <alignment horizontal="center" vertical="center"/>
    </xf>
    <xf numFmtId="176" fontId="125" fillId="55" borderId="48" xfId="0" applyNumberFormat="1" applyFont="1" applyFill="1" applyBorder="1" applyAlignment="1" quotePrefix="1">
      <alignment horizontal="center" vertical="center"/>
    </xf>
    <xf numFmtId="176" fontId="1" fillId="55" borderId="39" xfId="0" applyNumberFormat="1" applyFont="1" applyFill="1" applyBorder="1" applyAlignment="1" quotePrefix="1">
      <alignment horizontal="center" vertical="center"/>
    </xf>
    <xf numFmtId="176" fontId="1" fillId="55" borderId="38" xfId="0" applyNumberFormat="1" applyFont="1" applyFill="1" applyBorder="1" applyAlignment="1">
      <alignment horizontal="center" vertical="center"/>
    </xf>
    <xf numFmtId="176" fontId="118" fillId="55" borderId="55" xfId="0" applyNumberFormat="1" applyFont="1" applyFill="1" applyBorder="1" applyAlignment="1">
      <alignment horizontal="center" vertical="center"/>
    </xf>
    <xf numFmtId="0" fontId="141" fillId="0" borderId="0" xfId="0" applyFont="1" applyAlignment="1">
      <alignment horizontal="right" vertical="center"/>
    </xf>
    <xf numFmtId="0" fontId="119" fillId="55" borderId="48" xfId="0" applyFont="1" applyFill="1" applyBorder="1" applyAlignment="1">
      <alignment vertical="center"/>
    </xf>
    <xf numFmtId="0" fontId="119" fillId="55" borderId="55" xfId="0" applyFont="1" applyFill="1" applyBorder="1" applyAlignment="1">
      <alignment vertical="center"/>
    </xf>
    <xf numFmtId="176" fontId="119" fillId="55" borderId="39" xfId="0" applyNumberFormat="1" applyFont="1" applyFill="1" applyBorder="1" applyAlignment="1">
      <alignment horizontal="center" vertical="center"/>
    </xf>
    <xf numFmtId="176" fontId="119" fillId="55" borderId="55" xfId="0" applyNumberFormat="1" applyFont="1" applyFill="1" applyBorder="1" applyAlignment="1">
      <alignment horizontal="center" vertical="center"/>
    </xf>
    <xf numFmtId="176" fontId="125" fillId="55" borderId="56" xfId="0" applyNumberFormat="1" applyFont="1" applyFill="1" applyBorder="1" applyAlignment="1" quotePrefix="1">
      <alignment horizontal="center" vertical="center"/>
    </xf>
    <xf numFmtId="176" fontId="125" fillId="55" borderId="55" xfId="0" applyNumberFormat="1" applyFont="1" applyFill="1" applyBorder="1" applyAlignment="1">
      <alignment horizontal="center" vertical="center"/>
    </xf>
    <xf numFmtId="176" fontId="1" fillId="55" borderId="39" xfId="0" applyNumberFormat="1" applyFont="1" applyFill="1" applyBorder="1" applyAlignment="1">
      <alignment horizontal="center" vertical="center"/>
    </xf>
    <xf numFmtId="0" fontId="141" fillId="55" borderId="0" xfId="0" applyFont="1" applyFill="1" applyAlignment="1">
      <alignment horizontal="right" vertical="center"/>
    </xf>
    <xf numFmtId="0" fontId="119" fillId="55" borderId="39" xfId="0" applyFont="1" applyFill="1" applyBorder="1" applyAlignment="1">
      <alignment vertical="center"/>
    </xf>
    <xf numFmtId="176" fontId="1" fillId="55" borderId="55" xfId="0" applyNumberFormat="1" applyFont="1" applyFill="1" applyBorder="1" applyAlignment="1">
      <alignment horizontal="center" vertical="center"/>
    </xf>
    <xf numFmtId="176" fontId="1" fillId="55" borderId="56" xfId="0" applyNumberFormat="1" applyFont="1" applyFill="1" applyBorder="1" applyAlignment="1" quotePrefix="1">
      <alignment horizontal="center" vertical="center"/>
    </xf>
    <xf numFmtId="176" fontId="1" fillId="55" borderId="55" xfId="0" applyNumberFormat="1" applyFont="1" applyFill="1" applyBorder="1" applyAlignment="1">
      <alignment horizontal="center" vertical="center"/>
    </xf>
    <xf numFmtId="0" fontId="0" fillId="0" borderId="37" xfId="0" applyBorder="1" applyAlignment="1">
      <alignment vertical="center"/>
    </xf>
    <xf numFmtId="0" fontId="0" fillId="56" borderId="39" xfId="0" applyFill="1" applyBorder="1" applyAlignment="1">
      <alignment horizontal="left" vertical="center"/>
    </xf>
    <xf numFmtId="176" fontId="125" fillId="56" borderId="37" xfId="0" applyNumberFormat="1" applyFont="1" applyFill="1" applyBorder="1" applyAlignment="1" quotePrefix="1">
      <alignment horizontal="center" vertical="center"/>
    </xf>
    <xf numFmtId="176" fontId="125" fillId="56" borderId="38" xfId="0" applyNumberFormat="1" applyFont="1" applyFill="1" applyBorder="1" applyAlignment="1">
      <alignment horizontal="center" vertical="center"/>
    </xf>
    <xf numFmtId="176" fontId="26" fillId="56" borderId="39" xfId="0" applyNumberFormat="1" applyFont="1" applyFill="1" applyBorder="1" applyAlignment="1">
      <alignment horizontal="center" vertical="center"/>
    </xf>
    <xf numFmtId="176" fontId="26" fillId="56" borderId="38" xfId="0" applyNumberFormat="1" applyFont="1" applyFill="1" applyBorder="1" applyAlignment="1">
      <alignment horizontal="center" vertical="center"/>
    </xf>
    <xf numFmtId="176" fontId="125" fillId="56" borderId="39" xfId="0" applyNumberFormat="1" applyFont="1" applyFill="1" applyBorder="1" applyAlignment="1" quotePrefix="1">
      <alignment horizontal="center" vertical="center"/>
    </xf>
    <xf numFmtId="176" fontId="26" fillId="56" borderId="37" xfId="0" applyNumberFormat="1" applyFont="1" applyFill="1" applyBorder="1" applyAlignment="1" quotePrefix="1">
      <alignment horizontal="center" vertical="center"/>
    </xf>
    <xf numFmtId="176" fontId="26" fillId="56" borderId="38" xfId="0" applyNumberFormat="1" applyFont="1" applyFill="1" applyBorder="1" applyAlignment="1">
      <alignment horizontal="center" vertical="center"/>
    </xf>
    <xf numFmtId="176" fontId="118" fillId="56" borderId="38" xfId="0" applyNumberFormat="1" applyFont="1" applyFill="1" applyBorder="1" applyAlignment="1">
      <alignment horizontal="center" vertical="center"/>
    </xf>
    <xf numFmtId="176" fontId="125" fillId="56" borderId="38" xfId="0" applyNumberFormat="1" applyFont="1" applyFill="1" applyBorder="1" applyAlignment="1" quotePrefix="1">
      <alignment horizontal="center" vertical="center"/>
    </xf>
    <xf numFmtId="176" fontId="26" fillId="56" borderId="38" xfId="0" applyNumberFormat="1" applyFont="1" applyFill="1" applyBorder="1" applyAlignment="1" quotePrefix="1">
      <alignment horizontal="center" vertical="center"/>
    </xf>
    <xf numFmtId="176" fontId="125" fillId="56" borderId="48" xfId="0" applyNumberFormat="1" applyFont="1" applyFill="1" applyBorder="1" applyAlignment="1" quotePrefix="1">
      <alignment horizontal="center" vertical="center"/>
    </xf>
    <xf numFmtId="176" fontId="118" fillId="56" borderId="55" xfId="0" applyNumberFormat="1" applyFont="1" applyFill="1" applyBorder="1" applyAlignment="1">
      <alignment horizontal="center" vertical="center"/>
    </xf>
    <xf numFmtId="0" fontId="0" fillId="0" borderId="57" xfId="0" applyFont="1" applyBorder="1" applyAlignment="1">
      <alignment vertical="center" shrinkToFit="1"/>
    </xf>
    <xf numFmtId="56" fontId="0" fillId="0" borderId="41" xfId="0" applyNumberFormat="1" applyFont="1" applyBorder="1" applyAlignment="1">
      <alignment horizontal="left" vertical="center"/>
    </xf>
    <xf numFmtId="176" fontId="125" fillId="56" borderId="57" xfId="0" applyNumberFormat="1" applyFont="1" applyFill="1" applyBorder="1" applyAlignment="1" quotePrefix="1">
      <alignment horizontal="center" vertical="center"/>
    </xf>
    <xf numFmtId="176" fontId="125" fillId="56" borderId="58" xfId="0" applyNumberFormat="1" applyFont="1" applyFill="1" applyBorder="1" applyAlignment="1" quotePrefix="1">
      <alignment horizontal="center" vertical="center"/>
    </xf>
    <xf numFmtId="176" fontId="26" fillId="56" borderId="57" xfId="0" applyNumberFormat="1" applyFont="1" applyFill="1" applyBorder="1" applyAlignment="1" quotePrefix="1">
      <alignment horizontal="center" vertical="center"/>
    </xf>
    <xf numFmtId="176" fontId="26" fillId="56" borderId="58" xfId="0" applyNumberFormat="1" applyFont="1" applyFill="1" applyBorder="1" applyAlignment="1" quotePrefix="1">
      <alignment horizontal="center" vertical="center"/>
    </xf>
    <xf numFmtId="176" fontId="125" fillId="56" borderId="40" xfId="0" applyNumberFormat="1" applyFont="1" applyFill="1" applyBorder="1" applyAlignment="1" quotePrefix="1">
      <alignment horizontal="center" vertical="center"/>
    </xf>
    <xf numFmtId="176" fontId="26" fillId="56" borderId="41" xfId="0" applyNumberFormat="1" applyFont="1" applyFill="1" applyBorder="1" applyAlignment="1" quotePrefix="1">
      <alignment horizontal="center" vertical="center"/>
    </xf>
    <xf numFmtId="176" fontId="26" fillId="56" borderId="58" xfId="0" applyNumberFormat="1" applyFont="1" applyFill="1" applyBorder="1" applyAlignment="1" quotePrefix="1">
      <alignment horizontal="center" vertical="center"/>
    </xf>
    <xf numFmtId="176" fontId="118" fillId="56" borderId="59" xfId="0" applyNumberFormat="1" applyFont="1" applyFill="1" applyBorder="1" applyAlignment="1">
      <alignment horizontal="center" vertical="center"/>
    </xf>
    <xf numFmtId="0" fontId="0" fillId="0" borderId="37" xfId="0" applyBorder="1" applyAlignment="1">
      <alignment vertical="center" shrinkToFit="1"/>
    </xf>
    <xf numFmtId="176" fontId="26" fillId="56" borderId="38" xfId="0" applyNumberFormat="1" applyFont="1" applyFill="1" applyBorder="1" applyAlignment="1" quotePrefix="1">
      <alignment horizontal="center" vertical="center"/>
    </xf>
    <xf numFmtId="0" fontId="0" fillId="0" borderId="60" xfId="0" applyBorder="1" applyAlignment="1">
      <alignment vertical="center" shrinkToFit="1"/>
    </xf>
    <xf numFmtId="56" fontId="0" fillId="0" borderId="40" xfId="0" applyNumberFormat="1" applyFont="1" applyBorder="1" applyAlignment="1">
      <alignment horizontal="left" vertical="center"/>
    </xf>
    <xf numFmtId="176" fontId="125" fillId="56" borderId="60" xfId="0" applyNumberFormat="1" applyFont="1" applyFill="1" applyBorder="1" applyAlignment="1" quotePrefix="1">
      <alignment horizontal="center" vertical="center"/>
    </xf>
    <xf numFmtId="176" fontId="125" fillId="56" borderId="59" xfId="0" applyNumberFormat="1" applyFont="1" applyFill="1" applyBorder="1" applyAlignment="1" quotePrefix="1">
      <alignment horizontal="center" vertical="center"/>
    </xf>
    <xf numFmtId="176" fontId="26" fillId="56" borderId="61" xfId="0" applyNumberFormat="1" applyFont="1" applyFill="1" applyBorder="1" applyAlignment="1" quotePrefix="1">
      <alignment horizontal="center" vertical="center"/>
    </xf>
    <xf numFmtId="176" fontId="26" fillId="56" borderId="59" xfId="0" applyNumberFormat="1" applyFont="1" applyFill="1" applyBorder="1" applyAlignment="1" quotePrefix="1">
      <alignment horizontal="center" vertical="center"/>
    </xf>
    <xf numFmtId="0" fontId="0" fillId="0" borderId="62" xfId="0" applyBorder="1" applyAlignment="1">
      <alignment vertical="center" shrinkToFit="1"/>
    </xf>
    <xf numFmtId="56" fontId="0" fillId="0" borderId="63" xfId="0" applyNumberFormat="1" applyFont="1" applyBorder="1" applyAlignment="1">
      <alignment horizontal="left" vertical="center"/>
    </xf>
    <xf numFmtId="176" fontId="125" fillId="56" borderId="62" xfId="0" applyNumberFormat="1" applyFont="1" applyFill="1" applyBorder="1" applyAlignment="1" quotePrefix="1">
      <alignment horizontal="center" vertical="center"/>
    </xf>
    <xf numFmtId="176" fontId="125" fillId="56" borderId="64" xfId="0" applyNumberFormat="1" applyFont="1" applyFill="1" applyBorder="1" applyAlignment="1" quotePrefix="1">
      <alignment horizontal="center" vertical="center"/>
    </xf>
    <xf numFmtId="176" fontId="26" fillId="56" borderId="62" xfId="0" applyNumberFormat="1" applyFont="1" applyFill="1" applyBorder="1" applyAlignment="1" quotePrefix="1">
      <alignment horizontal="center" vertical="center"/>
    </xf>
    <xf numFmtId="176" fontId="26" fillId="56" borderId="64" xfId="0" applyNumberFormat="1" applyFont="1" applyFill="1" applyBorder="1" applyAlignment="1" quotePrefix="1">
      <alignment horizontal="center" vertical="center"/>
    </xf>
    <xf numFmtId="176" fontId="125" fillId="56" borderId="63" xfId="0" applyNumberFormat="1" applyFont="1" applyFill="1" applyBorder="1" applyAlignment="1" quotePrefix="1">
      <alignment horizontal="center" vertical="center"/>
    </xf>
    <xf numFmtId="176" fontId="26" fillId="56" borderId="63" xfId="0" applyNumberFormat="1" applyFont="1" applyFill="1" applyBorder="1" applyAlignment="1" quotePrefix="1">
      <alignment horizontal="center" vertical="center"/>
    </xf>
    <xf numFmtId="176" fontId="26" fillId="56" borderId="64" xfId="0" applyNumberFormat="1" applyFont="1" applyFill="1" applyBorder="1" applyAlignment="1" quotePrefix="1">
      <alignment horizontal="center" vertical="center"/>
    </xf>
    <xf numFmtId="176" fontId="118" fillId="56" borderId="64" xfId="0" applyNumberFormat="1" applyFont="1" applyFill="1" applyBorder="1" applyAlignment="1">
      <alignment horizontal="center" vertical="center"/>
    </xf>
    <xf numFmtId="0" fontId="142" fillId="55" borderId="0" xfId="0" applyFont="1" applyFill="1" applyAlignment="1">
      <alignment horizontal="right" vertical="center"/>
    </xf>
    <xf numFmtId="0" fontId="123" fillId="0" borderId="0" xfId="0" applyFont="1" applyAlignment="1">
      <alignment horizontal="left" vertical="center" indent="1"/>
    </xf>
    <xf numFmtId="56" fontId="0" fillId="56" borderId="0" xfId="0" applyNumberFormat="1" applyFont="1" applyFill="1" applyBorder="1" applyAlignment="1">
      <alignment horizontal="left" vertical="center"/>
    </xf>
    <xf numFmtId="176" fontId="106" fillId="55" borderId="0" xfId="0" applyNumberFormat="1" applyFont="1" applyFill="1" applyBorder="1" applyAlignment="1" quotePrefix="1">
      <alignment vertical="center"/>
    </xf>
    <xf numFmtId="176" fontId="106" fillId="55" borderId="0" xfId="0" applyNumberFormat="1" applyFont="1" applyFill="1" applyBorder="1" applyAlignment="1">
      <alignment vertical="center"/>
    </xf>
    <xf numFmtId="176" fontId="26" fillId="56" borderId="0" xfId="0" applyNumberFormat="1" applyFont="1" applyFill="1" applyBorder="1" applyAlignment="1">
      <alignment vertical="center"/>
    </xf>
    <xf numFmtId="176" fontId="125" fillId="56" borderId="0" xfId="0" applyNumberFormat="1" applyFont="1" applyFill="1" applyBorder="1" applyAlignment="1" quotePrefix="1">
      <alignment horizontal="center" vertical="center"/>
    </xf>
    <xf numFmtId="176" fontId="119" fillId="56" borderId="0" xfId="0" applyNumberFormat="1" applyFont="1" applyFill="1" applyBorder="1" applyAlignment="1">
      <alignment horizontal="center" vertical="center"/>
    </xf>
    <xf numFmtId="176" fontId="118" fillId="56" borderId="0" xfId="0" applyNumberFormat="1" applyFont="1" applyFill="1" applyBorder="1" applyAlignment="1">
      <alignment horizontal="center" vertical="center"/>
    </xf>
    <xf numFmtId="0" fontId="142" fillId="56" borderId="0" xfId="0" applyFont="1" applyFill="1" applyBorder="1" applyAlignment="1">
      <alignment horizontal="left" vertical="center"/>
    </xf>
    <xf numFmtId="0" fontId="119" fillId="56" borderId="0" xfId="0" applyFont="1" applyFill="1" applyBorder="1" applyAlignment="1" quotePrefix="1">
      <alignment horizontal="left" vertical="center"/>
    </xf>
    <xf numFmtId="176" fontId="125" fillId="56" borderId="0" xfId="0" applyNumberFormat="1" applyFont="1" applyFill="1" applyBorder="1" applyAlignment="1" quotePrefix="1">
      <alignment horizontal="center" vertical="center"/>
    </xf>
    <xf numFmtId="176" fontId="119" fillId="56" borderId="0" xfId="0" applyNumberFormat="1" applyFont="1" applyFill="1" applyBorder="1" applyAlignment="1">
      <alignment horizontal="center" vertical="center"/>
    </xf>
    <xf numFmtId="0" fontId="0" fillId="55" borderId="0" xfId="0" applyFont="1" applyFill="1" applyBorder="1" applyAlignment="1">
      <alignment horizontal="left" vertical="center"/>
    </xf>
    <xf numFmtId="176" fontId="106" fillId="55" borderId="0" xfId="0" applyNumberFormat="1" applyFont="1" applyFill="1" applyBorder="1" applyAlignment="1" quotePrefix="1">
      <alignment horizontal="center" vertical="center"/>
    </xf>
    <xf numFmtId="176" fontId="0" fillId="55" borderId="0" xfId="0" applyNumberFormat="1" applyFont="1" applyFill="1" applyBorder="1" applyAlignment="1">
      <alignment horizontal="center" vertical="center"/>
    </xf>
    <xf numFmtId="176" fontId="106" fillId="55" borderId="0" xfId="0" applyNumberFormat="1" applyFont="1" applyFill="1" applyBorder="1" applyAlignment="1" quotePrefix="1">
      <alignment horizontal="center" vertical="center"/>
    </xf>
    <xf numFmtId="176" fontId="0" fillId="55" borderId="0" xfId="0" applyNumberFormat="1" applyFont="1" applyFill="1" applyBorder="1" applyAlignment="1">
      <alignment horizontal="center" vertical="center"/>
    </xf>
    <xf numFmtId="176" fontId="124" fillId="55" borderId="0" xfId="0" applyNumberFormat="1" applyFont="1" applyFill="1" applyBorder="1" applyAlignment="1">
      <alignment horizontal="center" vertical="center"/>
    </xf>
    <xf numFmtId="0" fontId="49" fillId="55" borderId="0" xfId="0" applyFont="1" applyFill="1" applyAlignment="1">
      <alignment vertical="center"/>
    </xf>
    <xf numFmtId="0" fontId="59" fillId="0" borderId="0" xfId="0" applyFont="1" applyAlignment="1">
      <alignment horizontal="center" vertical="center"/>
    </xf>
    <xf numFmtId="0" fontId="137" fillId="56" borderId="0" xfId="0" applyFont="1" applyFill="1" applyAlignment="1">
      <alignment horizontal="left" vertical="center"/>
    </xf>
    <xf numFmtId="176" fontId="125" fillId="56" borderId="0" xfId="0" applyNumberFormat="1" applyFont="1" applyFill="1" applyAlignment="1">
      <alignment horizontal="center" vertical="center"/>
    </xf>
    <xf numFmtId="0" fontId="59" fillId="0" borderId="49" xfId="0" applyFont="1" applyBorder="1" applyAlignment="1">
      <alignment horizontal="center" vertical="center"/>
    </xf>
    <xf numFmtId="0" fontId="33" fillId="56" borderId="0" xfId="0" applyFont="1" applyFill="1" applyAlignment="1">
      <alignment horizontal="left" vertical="center"/>
    </xf>
    <xf numFmtId="0" fontId="13" fillId="56" borderId="0" xfId="0" applyFont="1" applyFill="1" applyAlignment="1">
      <alignment horizontal="center" vertical="center"/>
    </xf>
    <xf numFmtId="0" fontId="60" fillId="56" borderId="0" xfId="0" applyFont="1" applyFill="1" applyAlignment="1">
      <alignment horizontal="center" vertical="center" wrapText="1"/>
    </xf>
    <xf numFmtId="176" fontId="128" fillId="56" borderId="0" xfId="0" applyNumberFormat="1" applyFont="1" applyFill="1" applyAlignment="1">
      <alignment horizontal="center" vertical="center"/>
    </xf>
    <xf numFmtId="0" fontId="54" fillId="0" borderId="0" xfId="0" applyFont="1" applyAlignment="1">
      <alignment vertical="center"/>
    </xf>
    <xf numFmtId="0" fontId="143" fillId="0" borderId="0" xfId="0" applyFont="1" applyAlignment="1">
      <alignment vertical="center"/>
    </xf>
    <xf numFmtId="177" fontId="47" fillId="0" borderId="0" xfId="0" applyNumberFormat="1" applyFont="1" applyAlignment="1">
      <alignment vertical="center"/>
    </xf>
    <xf numFmtId="0" fontId="144" fillId="0" borderId="0" xfId="0" applyFont="1" applyAlignment="1">
      <alignment vertical="center"/>
    </xf>
    <xf numFmtId="177" fontId="47" fillId="0" borderId="0" xfId="0" applyNumberFormat="1" applyFont="1" applyAlignment="1">
      <alignment horizontal="left" vertical="center"/>
    </xf>
    <xf numFmtId="0" fontId="61" fillId="0" borderId="0" xfId="125" applyAlignment="1" applyProtection="1">
      <alignment vertical="center"/>
      <protection/>
    </xf>
    <xf numFmtId="0" fontId="145" fillId="0" borderId="0" xfId="0" applyFont="1" applyAlignment="1">
      <alignment vertical="center"/>
    </xf>
    <xf numFmtId="0" fontId="106" fillId="0" borderId="0" xfId="0" applyFont="1" applyAlignment="1">
      <alignment vertical="center"/>
    </xf>
    <xf numFmtId="0" fontId="116" fillId="0" borderId="0" xfId="0" applyFont="1" applyAlignment="1">
      <alignment horizontal="right" vertical="center"/>
    </xf>
    <xf numFmtId="0" fontId="123" fillId="56" borderId="0" xfId="0" applyFont="1" applyFill="1" applyAlignment="1">
      <alignment horizontal="left" vertical="center"/>
    </xf>
    <xf numFmtId="0" fontId="123" fillId="56" borderId="0" xfId="0" applyFont="1" applyFill="1" applyAlignment="1" quotePrefix="1">
      <alignment horizontal="left" vertical="center"/>
    </xf>
    <xf numFmtId="0" fontId="146" fillId="56" borderId="0" xfId="0" applyFont="1" applyFill="1" applyAlignment="1">
      <alignment horizontal="left" vertical="center"/>
    </xf>
    <xf numFmtId="0" fontId="146" fillId="56" borderId="0" xfId="0" applyFont="1" applyFill="1" applyAlignment="1" quotePrefix="1">
      <alignment horizontal="left" vertical="center"/>
    </xf>
    <xf numFmtId="0" fontId="123" fillId="56" borderId="0" xfId="0" applyFont="1" applyFill="1" applyAlignment="1" quotePrefix="1">
      <alignment horizontal="center" vertical="center"/>
    </xf>
    <xf numFmtId="176" fontId="118" fillId="56" borderId="0" xfId="0" applyNumberFormat="1" applyFont="1" applyFill="1" applyAlignment="1">
      <alignment horizontal="center" vertical="center"/>
    </xf>
    <xf numFmtId="0" fontId="116" fillId="0" borderId="0" xfId="0" applyFont="1" applyAlignment="1">
      <alignment vertical="center"/>
    </xf>
    <xf numFmtId="0" fontId="123" fillId="0" borderId="0" xfId="0" applyFont="1" applyAlignment="1" quotePrefix="1">
      <alignment horizontal="center" vertical="center"/>
    </xf>
  </cellXfs>
  <cellStyles count="146">
    <cellStyle name="Normal" xfId="0"/>
    <cellStyle name="20% - Accent1" xfId="15"/>
    <cellStyle name="20% - Accent2" xfId="16"/>
    <cellStyle name="20% - Accent3" xfId="17"/>
    <cellStyle name="20% - Accent4" xfId="18"/>
    <cellStyle name="20% - Accent5" xfId="19"/>
    <cellStyle name="20% - Accent6" xfId="20"/>
    <cellStyle name="20% - アクセント 1" xfId="21"/>
    <cellStyle name="20% - アクセント 2" xfId="22"/>
    <cellStyle name="20% - アクセント 3" xfId="23"/>
    <cellStyle name="20% - アクセント 4" xfId="24"/>
    <cellStyle name="20% - アクセント 5" xfId="25"/>
    <cellStyle name="20% - アクセント 6" xfId="26"/>
    <cellStyle name="40% - Accent1" xfId="27"/>
    <cellStyle name="40% - Accent2" xfId="28"/>
    <cellStyle name="40% - Accent3" xfId="29"/>
    <cellStyle name="40% - Accent4" xfId="30"/>
    <cellStyle name="40% - Accent5" xfId="31"/>
    <cellStyle name="40% - Accent6" xfId="32"/>
    <cellStyle name="40% - アクセント 1" xfId="33"/>
    <cellStyle name="40% - アクセント 2" xfId="34"/>
    <cellStyle name="40% - アクセント 3" xfId="35"/>
    <cellStyle name="40% - アクセント 4" xfId="36"/>
    <cellStyle name="40% - アクセント 5" xfId="37"/>
    <cellStyle name="40% - アクセント 6" xfId="38"/>
    <cellStyle name="60% - Accent1" xfId="39"/>
    <cellStyle name="60% - Accent2" xfId="40"/>
    <cellStyle name="60% - Accent3" xfId="41"/>
    <cellStyle name="60% - Accent4" xfId="42"/>
    <cellStyle name="60% - Accent5" xfId="43"/>
    <cellStyle name="60% - Accent6" xfId="44"/>
    <cellStyle name="60% - アクセント 1" xfId="45"/>
    <cellStyle name="60% - アクセント 2" xfId="46"/>
    <cellStyle name="60% - アクセント 3" xfId="47"/>
    <cellStyle name="60% - アクセント 4" xfId="48"/>
    <cellStyle name="60% - アクセント 5" xfId="49"/>
    <cellStyle name="60% - アクセント 6" xfId="50"/>
    <cellStyle name="Accent1" xfId="51"/>
    <cellStyle name="Accent2" xfId="52"/>
    <cellStyle name="Accent3" xfId="53"/>
    <cellStyle name="Accent4" xfId="54"/>
    <cellStyle name="Accent5" xfId="55"/>
    <cellStyle name="Accent6" xfId="56"/>
    <cellStyle name="Bad" xfId="57"/>
    <cellStyle name="Calc Currency (0)" xfId="58"/>
    <cellStyle name="Calc Currency (2)" xfId="59"/>
    <cellStyle name="Calc Percent (0)" xfId="60"/>
    <cellStyle name="Calc Percent (1)" xfId="61"/>
    <cellStyle name="Calc Percent (2)" xfId="62"/>
    <cellStyle name="Calc Units (0)" xfId="63"/>
    <cellStyle name="Calc Units (1)" xfId="64"/>
    <cellStyle name="Calc Units (2)" xfId="65"/>
    <cellStyle name="Calculation" xfId="66"/>
    <cellStyle name="Check Cell" xfId="67"/>
    <cellStyle name="Comma [0]_#6 Temps &amp; Contractors" xfId="68"/>
    <cellStyle name="Comma [00]" xfId="69"/>
    <cellStyle name="Comma_#6 Temps &amp; Contractors" xfId="70"/>
    <cellStyle name="Currency [0]_#6 Temps &amp; Contractors" xfId="71"/>
    <cellStyle name="Currency [00]" xfId="72"/>
    <cellStyle name="Currency_#6 Temps &amp; Contractors" xfId="73"/>
    <cellStyle name="Date Short" xfId="74"/>
    <cellStyle name="Enter Currency (0)" xfId="75"/>
    <cellStyle name="Enter Currency (2)" xfId="76"/>
    <cellStyle name="Enter Units (0)" xfId="77"/>
    <cellStyle name="Enter Units (1)" xfId="78"/>
    <cellStyle name="Enter Units (2)" xfId="79"/>
    <cellStyle name="Explanatory Text" xfId="80"/>
    <cellStyle name="Good" xfId="81"/>
    <cellStyle name="Header1" xfId="82"/>
    <cellStyle name="Header2" xfId="83"/>
    <cellStyle name="Heading 1" xfId="84"/>
    <cellStyle name="Heading 2" xfId="85"/>
    <cellStyle name="Heading 3" xfId="86"/>
    <cellStyle name="Heading 4" xfId="87"/>
    <cellStyle name="Input" xfId="88"/>
    <cellStyle name="Link Currency (0)" xfId="89"/>
    <cellStyle name="Link Currency (2)" xfId="90"/>
    <cellStyle name="Link Units (0)" xfId="91"/>
    <cellStyle name="Link Units (1)" xfId="92"/>
    <cellStyle name="Link Units (2)" xfId="93"/>
    <cellStyle name="Linked Cell" xfId="94"/>
    <cellStyle name="Linked Cell 2" xfId="95"/>
    <cellStyle name="Neutral" xfId="96"/>
    <cellStyle name="Normal_# 41-Market &amp;Trends" xfId="97"/>
    <cellStyle name="Note" xfId="98"/>
    <cellStyle name="Output" xfId="99"/>
    <cellStyle name="Percent [0]" xfId="100"/>
    <cellStyle name="Percent [00]" xfId="101"/>
    <cellStyle name="Percent_#6 Temps &amp; Contractors" xfId="102"/>
    <cellStyle name="PrePop Currency (0)" xfId="103"/>
    <cellStyle name="PrePop Currency (2)" xfId="104"/>
    <cellStyle name="PrePop Units (0)" xfId="105"/>
    <cellStyle name="PrePop Units (1)" xfId="106"/>
    <cellStyle name="PrePop Units (2)" xfId="107"/>
    <cellStyle name="Text Indent A" xfId="108"/>
    <cellStyle name="Text Indent B" xfId="109"/>
    <cellStyle name="Text Indent C" xfId="110"/>
    <cellStyle name="Title" xfId="111"/>
    <cellStyle name="Total" xfId="112"/>
    <cellStyle name="Warning Text" xfId="113"/>
    <cellStyle name="アクセント 1" xfId="114"/>
    <cellStyle name="アクセント 2" xfId="115"/>
    <cellStyle name="アクセント 3" xfId="116"/>
    <cellStyle name="アクセント 4" xfId="117"/>
    <cellStyle name="アクセント 5" xfId="118"/>
    <cellStyle name="アクセント 6" xfId="119"/>
    <cellStyle name="タイトル" xfId="120"/>
    <cellStyle name="チェック セル" xfId="121"/>
    <cellStyle name="どちらでもない" xfId="122"/>
    <cellStyle name="Percent" xfId="123"/>
    <cellStyle name="パーセント 2" xfId="124"/>
    <cellStyle name="Hyperlink" xfId="125"/>
    <cellStyle name="ハイパーリンク 2" xfId="126"/>
    <cellStyle name="メモ" xfId="127"/>
    <cellStyle name="リンク セル" xfId="128"/>
    <cellStyle name="悪い" xfId="129"/>
    <cellStyle name="計算" xfId="130"/>
    <cellStyle name="警告文" xfId="131"/>
    <cellStyle name="Comma [0]" xfId="132"/>
    <cellStyle name="Comma" xfId="133"/>
    <cellStyle name="見出し 1" xfId="134"/>
    <cellStyle name="見出し 2" xfId="135"/>
    <cellStyle name="見出し 3" xfId="136"/>
    <cellStyle name="見出し 4" xfId="137"/>
    <cellStyle name="集計" xfId="138"/>
    <cellStyle name="出力" xfId="139"/>
    <cellStyle name="説明文" xfId="140"/>
    <cellStyle name="Currency [0]" xfId="141"/>
    <cellStyle name="Currency" xfId="142"/>
    <cellStyle name="入力" xfId="143"/>
    <cellStyle name="標準 10" xfId="144"/>
    <cellStyle name="標準 11" xfId="145"/>
    <cellStyle name="標準 2" xfId="146"/>
    <cellStyle name="標準 2 2" xfId="147"/>
    <cellStyle name="標準 2 3" xfId="148"/>
    <cellStyle name="標準 2_(２nd REVISED)2013年10月関西積みLCL最新スケジュール" xfId="149"/>
    <cellStyle name="標準 3" xfId="150"/>
    <cellStyle name="標準 3 3 2" xfId="151"/>
    <cellStyle name="標準 4" xfId="152"/>
    <cellStyle name="標準 5" xfId="153"/>
    <cellStyle name="標準 6" xfId="154"/>
    <cellStyle name="標準 7" xfId="155"/>
    <cellStyle name="標準 8" xfId="156"/>
    <cellStyle name="標準 9" xfId="157"/>
    <cellStyle name="標準 9 2 2 2 2 2 2 2 2 2" xfId="158"/>
    <cellStyle name="良い" xfId="15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1.vml.rels><?xml version="1.0" encoding="utf-8" standalone="yes"?><Relationships xmlns="http://schemas.openxmlformats.org/package/2006/relationships"><Relationship Id="rId1" Type="http://schemas.openxmlformats.org/officeDocument/2006/relationships/image" Target="../media/image3.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104775</xdr:colOff>
      <xdr:row>34</xdr:row>
      <xdr:rowOff>76200</xdr:rowOff>
    </xdr:from>
    <xdr:to>
      <xdr:col>18</xdr:col>
      <xdr:colOff>323850</xdr:colOff>
      <xdr:row>49</xdr:row>
      <xdr:rowOff>161925</xdr:rowOff>
    </xdr:to>
    <xdr:sp>
      <xdr:nvSpPr>
        <xdr:cNvPr id="1" name="角丸四角形 5"/>
        <xdr:cNvSpPr>
          <a:spLocks/>
        </xdr:cNvSpPr>
      </xdr:nvSpPr>
      <xdr:spPr>
        <a:xfrm>
          <a:off x="7124700" y="6867525"/>
          <a:ext cx="5524500" cy="2962275"/>
        </a:xfrm>
        <a:prstGeom prst="roundRect">
          <a:avLst/>
        </a:prstGeom>
        <a:gradFill rotWithShape="1">
          <a:gsLst>
            <a:gs pos="0">
              <a:srgbClr val="FDEADA"/>
            </a:gs>
            <a:gs pos="50000">
              <a:srgbClr val="746B64"/>
            </a:gs>
            <a:gs pos="100000">
              <a:srgbClr val="FDEADA"/>
            </a:gs>
          </a:gsLst>
          <a:lin ang="0" scaled="1"/>
        </a:gradFill>
        <a:ln w="25400" cmpd="sng">
          <a:solidFill>
            <a:srgbClr val="385D8A"/>
          </a:solidFill>
          <a:headEnd type="none"/>
          <a:tailEnd type="none"/>
        </a:ln>
      </xdr:spPr>
      <xdr:txBody>
        <a:bodyPr vertOverflow="clip" wrap="square" anchor="ctr"/>
        <a:p>
          <a:pPr algn="l">
            <a:defRPr/>
          </a:pPr>
          <a:r>
            <a:rPr lang="en-US" cap="none" sz="1800" b="1" i="0" u="none" baseline="0">
              <a:solidFill>
                <a:srgbClr val="000000"/>
              </a:solidFill>
            </a:rPr>
            <a:t>◇◇◇　深圳向け</a:t>
          </a:r>
          <a:r>
            <a:rPr lang="en-US" cap="none" sz="1800" b="1" i="0" u="none" baseline="0">
              <a:solidFill>
                <a:srgbClr val="000000"/>
              </a:solidFill>
              <a:latin typeface="Calibri"/>
              <a:ea typeface="Calibri"/>
              <a:cs typeface="Calibri"/>
            </a:rPr>
            <a:t>CFS</a:t>
          </a:r>
          <a:r>
            <a:rPr lang="en-US" cap="none" sz="1800" b="1" i="0" u="none" baseline="0">
              <a:solidFill>
                <a:srgbClr val="000000"/>
              </a:solidFill>
            </a:rPr>
            <a:t>　サービス概要　◇◇◇</a:t>
          </a:r>
          <a:r>
            <a:rPr lang="en-US" cap="none" sz="18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200" b="0" i="0" u="none" baseline="0">
              <a:solidFill>
                <a:srgbClr val="000000"/>
              </a:solidFill>
            </a:rPr>
            <a:t>●香港よりトラック便に積み替え後、「深セン</a:t>
          </a:r>
          <a:r>
            <a:rPr lang="en-US" cap="none" sz="1200" b="0" i="0" u="none" baseline="0">
              <a:solidFill>
                <a:srgbClr val="000000"/>
              </a:solidFill>
              <a:latin typeface="Calibri"/>
              <a:ea typeface="Calibri"/>
              <a:cs typeface="Calibri"/>
            </a:rPr>
            <a:t>CFS</a:t>
          </a:r>
          <a:r>
            <a:rPr lang="en-US" cap="none" sz="1200" b="0" i="0" u="none" baseline="0">
              <a:solidFill>
                <a:srgbClr val="000000"/>
              </a:solidFill>
            </a:rPr>
            <a:t>」止めのサービスとなります。　　　　　</a:t>
          </a:r>
          <a:r>
            <a:rPr lang="en-US" cap="none" sz="1200" b="0" i="0" u="none" baseline="0">
              <a:solidFill>
                <a:srgbClr val="000000"/>
              </a:solidFill>
              <a:latin typeface="Calibri"/>
              <a:ea typeface="Calibri"/>
              <a:cs typeface="Calibri"/>
            </a:rPr>
            <a:t>
</a:t>
          </a:r>
          <a:r>
            <a:rPr lang="en-US" cap="none" sz="1200" b="0" i="0" u="none" baseline="0">
              <a:solidFill>
                <a:srgbClr val="000000"/>
              </a:solidFill>
            </a:rPr>
            <a:t>●中国の輸入通関は香港到着後に申告、許可後の転送となります。深セン</a:t>
          </a:r>
          <a:r>
            <a:rPr lang="en-US" cap="none" sz="1200" b="0" i="0" u="none" baseline="0">
              <a:solidFill>
                <a:srgbClr val="000000"/>
              </a:solidFill>
              <a:latin typeface="Calibri"/>
              <a:ea typeface="Calibri"/>
              <a:cs typeface="Calibri"/>
            </a:rPr>
            <a:t>CFS</a:t>
          </a:r>
          <a:r>
            <a:rPr lang="en-US" cap="none" sz="1200" b="0" i="0" u="none" baseline="0">
              <a:solidFill>
                <a:srgbClr val="000000"/>
              </a:solidFill>
            </a:rPr>
            <a:t>には通関済み（内貨）にて搬入。到着後スムーズに貨物引き取りが可能です！</a:t>
          </a:r>
          <a:r>
            <a:rPr lang="en-US" cap="none" sz="1200" b="0" i="0" u="none" baseline="0">
              <a:solidFill>
                <a:srgbClr val="000000"/>
              </a:solidFill>
              <a:latin typeface="Calibri"/>
              <a:ea typeface="Calibri"/>
              <a:cs typeface="Calibri"/>
            </a:rPr>
            <a:t>
</a:t>
          </a:r>
          <a:r>
            <a:rPr lang="en-US" cap="none" sz="1200" b="0" i="0" u="none" baseline="0">
              <a:solidFill>
                <a:srgbClr val="000000"/>
              </a:solidFill>
            </a:rPr>
            <a:t>●深セン</a:t>
          </a:r>
          <a:r>
            <a:rPr lang="en-US" cap="none" sz="1200" b="0" i="0" u="none" baseline="0">
              <a:solidFill>
                <a:srgbClr val="000000"/>
              </a:solidFill>
              <a:latin typeface="Calibri"/>
              <a:ea typeface="Calibri"/>
              <a:cs typeface="Calibri"/>
            </a:rPr>
            <a:t>CFS</a:t>
          </a:r>
          <a:r>
            <a:rPr lang="en-US" cap="none" sz="1200" b="0" i="0" u="none" baseline="0">
              <a:solidFill>
                <a:srgbClr val="000000"/>
              </a:solidFill>
            </a:rPr>
            <a:t>：　深圳平湖倉庫　（龙岗区平湖平安大道一号乾龙物流园</a:t>
          </a:r>
          <a:r>
            <a:rPr lang="en-US" cap="none" sz="1200" b="0" i="0" u="none" baseline="0">
              <a:solidFill>
                <a:srgbClr val="000000"/>
              </a:solidFill>
              <a:latin typeface="Calibri"/>
              <a:ea typeface="Calibri"/>
              <a:cs typeface="Calibri"/>
            </a:rPr>
            <a:t>5</a:t>
          </a:r>
          <a:r>
            <a:rPr lang="en-US" cap="none" sz="1200" b="0" i="0" u="none" baseline="0">
              <a:solidFill>
                <a:srgbClr val="000000"/>
              </a:solidFill>
            </a:rPr>
            <a:t>栋</a:t>
          </a:r>
          <a:r>
            <a:rPr lang="en-US" cap="none" sz="1200" b="0" i="0" u="none" baseline="0">
              <a:solidFill>
                <a:srgbClr val="000000"/>
              </a:solidFill>
              <a:latin typeface="Calibri"/>
              <a:ea typeface="Calibri"/>
              <a:cs typeface="Calibri"/>
            </a:rPr>
            <a:t>B</a:t>
          </a:r>
          <a:r>
            <a:rPr lang="en-US" cap="none" sz="1200" b="0" i="0" u="none" baseline="0">
              <a:solidFill>
                <a:srgbClr val="000000"/>
              </a:solidFill>
            </a:rPr>
            <a:t>座</a:t>
          </a:r>
          <a:r>
            <a:rPr lang="en-US" cap="none" sz="1200" b="0" i="0" u="none" baseline="0">
              <a:solidFill>
                <a:srgbClr val="000000"/>
              </a:solidFill>
              <a:latin typeface="Calibri"/>
              <a:ea typeface="Calibri"/>
              <a:cs typeface="Calibri"/>
            </a:rPr>
            <a:t>113-116</a:t>
          </a:r>
          <a:r>
            <a:rPr lang="en-US" cap="none" sz="1200" b="0" i="0" u="none" baseline="0">
              <a:solidFill>
                <a:srgbClr val="000000"/>
              </a:solidFill>
            </a:rPr>
            <a:t>）</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a:t>
          </a:r>
          <a:r>
            <a:rPr lang="en-US" cap="none" sz="1200" b="0" i="0" u="none" baseline="0">
              <a:solidFill>
                <a:srgbClr val="000000"/>
              </a:solidFill>
            </a:rPr>
            <a:t>香港よりトラックチャター便による「深センドアデリバリーサービス」もお手配可能です。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※CONSIGNEE</a:t>
          </a:r>
          <a:r>
            <a:rPr lang="en-US" cap="none" sz="1200" b="0" i="0" u="none" baseline="0">
              <a:solidFill>
                <a:srgbClr val="000000"/>
              </a:solidFill>
            </a:rPr>
            <a:t>様の輸入通関の状況により現地到着に遅れが生じる場合がございます。</a:t>
          </a:r>
          <a:r>
            <a:rPr lang="en-US" cap="none" sz="1100" b="0" i="0" u="none" baseline="0">
              <a:solidFill>
                <a:srgbClr val="000000"/>
              </a:solidFill>
            </a:rPr>
            <a:t>　　　　　　</a:t>
          </a:r>
          <a:r>
            <a:rPr lang="en-US" cap="none" sz="1100" b="0" i="0" u="none" baseline="0">
              <a:solidFill>
                <a:srgbClr val="000000"/>
              </a:solidFill>
              <a:latin typeface="Calibri"/>
              <a:ea typeface="Calibri"/>
              <a:cs typeface="Calibri"/>
            </a:rPr>
            <a:t>
</a:t>
          </a:r>
        </a:p>
      </xdr:txBody>
    </xdr:sp>
    <xdr:clientData/>
  </xdr:twoCellAnchor>
  <xdr:twoCellAnchor editAs="oneCell">
    <xdr:from>
      <xdr:col>0</xdr:col>
      <xdr:colOff>171450</xdr:colOff>
      <xdr:row>0</xdr:row>
      <xdr:rowOff>0</xdr:rowOff>
    </xdr:from>
    <xdr:to>
      <xdr:col>3</xdr:col>
      <xdr:colOff>504825</xdr:colOff>
      <xdr:row>6</xdr:row>
      <xdr:rowOff>66675</xdr:rowOff>
    </xdr:to>
    <xdr:pic>
      <xdr:nvPicPr>
        <xdr:cNvPr id="2" name="図 12"/>
        <xdr:cNvPicPr preferRelativeResize="1">
          <a:picLocks noChangeAspect="1"/>
        </xdr:cNvPicPr>
      </xdr:nvPicPr>
      <xdr:blipFill>
        <a:blip r:embed="rId1"/>
        <a:stretch>
          <a:fillRect/>
        </a:stretch>
      </xdr:blipFill>
      <xdr:spPr>
        <a:xfrm>
          <a:off x="171450" y="0"/>
          <a:ext cx="2524125" cy="1209675"/>
        </a:xfrm>
        <a:prstGeom prst="rect">
          <a:avLst/>
        </a:prstGeom>
        <a:noFill/>
        <a:ln w="9525" cmpd="sng">
          <a:noFill/>
        </a:ln>
      </xdr:spPr>
    </xdr:pic>
    <xdr:clientData/>
  </xdr:twoCellAnchor>
  <xdr:twoCellAnchor>
    <xdr:from>
      <xdr:col>4</xdr:col>
      <xdr:colOff>228600</xdr:colOff>
      <xdr:row>4</xdr:row>
      <xdr:rowOff>9525</xdr:rowOff>
    </xdr:from>
    <xdr:to>
      <xdr:col>19</xdr:col>
      <xdr:colOff>9525</xdr:colOff>
      <xdr:row>4</xdr:row>
      <xdr:rowOff>28575</xdr:rowOff>
    </xdr:to>
    <xdr:sp>
      <xdr:nvSpPr>
        <xdr:cNvPr id="3" name="直線コネクタ 3"/>
        <xdr:cNvSpPr>
          <a:spLocks/>
        </xdr:cNvSpPr>
      </xdr:nvSpPr>
      <xdr:spPr>
        <a:xfrm flipV="1">
          <a:off x="3248025" y="771525"/>
          <a:ext cx="9458325" cy="19050"/>
        </a:xfrm>
        <a:prstGeom prst="line">
          <a:avLst/>
        </a:prstGeom>
        <a:noFill/>
        <a:ln w="50800" cmpd="sng">
          <a:solidFill>
            <a:srgbClr val="C0504D"/>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228600</xdr:colOff>
      <xdr:row>4</xdr:row>
      <xdr:rowOff>66675</xdr:rowOff>
    </xdr:from>
    <xdr:to>
      <xdr:col>19</xdr:col>
      <xdr:colOff>0</xdr:colOff>
      <xdr:row>4</xdr:row>
      <xdr:rowOff>85725</xdr:rowOff>
    </xdr:to>
    <xdr:sp>
      <xdr:nvSpPr>
        <xdr:cNvPr id="4" name="直線コネクタ 4"/>
        <xdr:cNvSpPr>
          <a:spLocks/>
        </xdr:cNvSpPr>
      </xdr:nvSpPr>
      <xdr:spPr>
        <a:xfrm flipV="1">
          <a:off x="3248025" y="828675"/>
          <a:ext cx="9448800" cy="19050"/>
        </a:xfrm>
        <a:prstGeom prst="line">
          <a:avLst/>
        </a:prstGeom>
        <a:noFill/>
        <a:ln w="25400" cmpd="sng">
          <a:solidFill>
            <a:srgbClr val="C0504D"/>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247650</xdr:colOff>
      <xdr:row>0</xdr:row>
      <xdr:rowOff>133350</xdr:rowOff>
    </xdr:from>
    <xdr:to>
      <xdr:col>13</xdr:col>
      <xdr:colOff>238125</xdr:colOff>
      <xdr:row>3</xdr:row>
      <xdr:rowOff>114300</xdr:rowOff>
    </xdr:to>
    <xdr:sp>
      <xdr:nvSpPr>
        <xdr:cNvPr id="5" name="タイトル 1"/>
        <xdr:cNvSpPr txBox="1">
          <a:spLocks noChangeArrowheads="1"/>
        </xdr:cNvSpPr>
      </xdr:nvSpPr>
      <xdr:spPr>
        <a:xfrm>
          <a:off x="3267075" y="133350"/>
          <a:ext cx="6038850" cy="552450"/>
        </a:xfrm>
        <a:prstGeom prst="rect">
          <a:avLst/>
        </a:prstGeom>
        <a:noFill/>
        <a:ln w="9525" cmpd="sng">
          <a:noFill/>
        </a:ln>
      </xdr:spPr>
      <xdr:txBody>
        <a:bodyPr vertOverflow="clip" wrap="square" anchor="ctr"/>
        <a:p>
          <a:pPr algn="l">
            <a:defRPr/>
          </a:pPr>
          <a:r>
            <a:rPr lang="en-US" cap="none" sz="2400" b="1" i="0" u="none" baseline="0">
              <a:solidFill>
                <a:srgbClr val="000000"/>
              </a:solidFill>
              <a:latin typeface="Times New Roman"/>
              <a:ea typeface="Times New Roman"/>
              <a:cs typeface="Times New Roman"/>
            </a:rPr>
            <a:t>Famous Pacific Shipping Co., Ltd.</a:t>
          </a:r>
          <a:r>
            <a:rPr lang="en-US" cap="none" sz="3200" b="1" i="0" u="none" baseline="0">
              <a:solidFill>
                <a:srgbClr val="000000"/>
              </a:solidFill>
              <a:latin typeface="Times New Roman"/>
              <a:ea typeface="Times New Roman"/>
              <a:cs typeface="Times New Roman"/>
            </a:rPr>
            <a:t>  </a:t>
          </a:r>
        </a:p>
      </xdr:txBody>
    </xdr:sp>
    <xdr:clientData/>
  </xdr:twoCellAnchor>
  <xdr:twoCellAnchor>
    <xdr:from>
      <xdr:col>13</xdr:col>
      <xdr:colOff>19050</xdr:colOff>
      <xdr:row>9</xdr:row>
      <xdr:rowOff>180975</xdr:rowOff>
    </xdr:from>
    <xdr:to>
      <xdr:col>18</xdr:col>
      <xdr:colOff>314325</xdr:colOff>
      <xdr:row>19</xdr:row>
      <xdr:rowOff>142875</xdr:rowOff>
    </xdr:to>
    <xdr:sp>
      <xdr:nvSpPr>
        <xdr:cNvPr id="6" name="角丸四角形 6"/>
        <xdr:cNvSpPr>
          <a:spLocks/>
        </xdr:cNvSpPr>
      </xdr:nvSpPr>
      <xdr:spPr>
        <a:xfrm>
          <a:off x="9086850" y="2181225"/>
          <a:ext cx="3552825" cy="1866900"/>
        </a:xfrm>
        <a:prstGeom prst="roundRect">
          <a:avLst/>
        </a:prstGeom>
        <a:gradFill rotWithShape="1">
          <a:gsLst>
            <a:gs pos="0">
              <a:srgbClr val="FDEADA"/>
            </a:gs>
            <a:gs pos="50000">
              <a:srgbClr val="746B64"/>
            </a:gs>
            <a:gs pos="100000">
              <a:srgbClr val="FDEADA"/>
            </a:gs>
          </a:gsLst>
          <a:lin ang="0" scaled="1"/>
        </a:gradFill>
        <a:ln w="25400" cmpd="sng">
          <a:solidFill>
            <a:srgbClr val="385D8A"/>
          </a:solidFill>
          <a:headEnd type="none"/>
          <a:tailEnd type="none"/>
        </a:ln>
      </xdr:spPr>
      <xdr:txBody>
        <a:bodyPr vertOverflow="clip" wrap="square"/>
        <a:p>
          <a:pPr algn="l">
            <a:defRPr/>
          </a:pPr>
          <a:r>
            <a:rPr lang="en-US" cap="none" sz="1100" b="1" i="0" u="none" baseline="0">
              <a:solidFill>
                <a:srgbClr val="000000"/>
              </a:solidFill>
              <a:latin typeface="Calibri"/>
              <a:ea typeface="Calibri"/>
              <a:cs typeface="Calibri"/>
            </a:rPr>
            <a:t>
</a:t>
          </a:r>
          <a:r>
            <a:rPr lang="en-US" cap="none" sz="1100" b="1" i="0" u="none" baseline="0">
              <a:solidFill>
                <a:srgbClr val="000000"/>
              </a:solidFill>
            </a:rPr>
            <a:t>★　下記以外の仕向地にも、香港経由にて多数</a:t>
          </a:r>
          <a:r>
            <a:rPr lang="en-US" cap="none" sz="1100" b="1" i="0" u="none" baseline="0">
              <a:solidFill>
                <a:srgbClr val="000000"/>
              </a:solidFill>
            </a:rPr>
            <a:t> </a:t>
          </a:r>
          <a:r>
            <a:rPr lang="en-US" cap="none" sz="1100" b="1" i="0" u="none" baseline="0">
              <a:solidFill>
                <a:srgbClr val="000000"/>
              </a:solidFill>
            </a:rPr>
            <a:t>
</a:t>
          </a:r>
          <a:r>
            <a:rPr lang="en-US" cap="none" sz="1100" b="1" i="0" u="none" baseline="0">
              <a:solidFill>
                <a:srgbClr val="000000"/>
              </a:solidFill>
            </a:rPr>
            <a:t>サービスがございます。</a:t>
          </a:r>
          <a:r>
            <a:rPr lang="en-US" cap="none" sz="1100" b="1" i="0" u="none" baseline="0">
              <a:solidFill>
                <a:srgbClr val="000000"/>
              </a:solidFill>
            </a:rPr>
            <a:t> </a:t>
          </a:r>
          <a:r>
            <a:rPr lang="en-US" cap="none" sz="1100" b="1" i="0" u="none" baseline="0">
              <a:solidFill>
                <a:srgbClr val="000000"/>
              </a:solidFill>
            </a:rPr>
            <a:t>別途お問い合わせください</a:t>
          </a:r>
          <a:r>
            <a:rPr lang="en-US" cap="none" sz="1100" b="1" i="0" u="none" baseline="0">
              <a:solidFill>
                <a:srgbClr val="000000"/>
              </a:solidFill>
            </a:rPr>
            <a:t> </a:t>
          </a:r>
          <a:r>
            <a:rPr lang="en-US" cap="none" sz="1100" b="1" i="0" u="none" baseline="0">
              <a:solidFill>
                <a:srgbClr val="000000"/>
              </a:solidFill>
            </a:rPr>
            <a:t>
</a:t>
          </a:r>
          <a:r>
            <a:rPr lang="en-US" cap="none" sz="1100" b="1" i="0" u="none" baseline="0">
              <a:solidFill>
                <a:srgbClr val="000000"/>
              </a:solidFill>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rPr>
            <a:t>★香港向け及び香港経由貨物について、ケミカル品を船積み頂く際は、</a:t>
          </a:r>
          <a:r>
            <a:rPr lang="en-US" cap="none" sz="1100" b="1" i="0" u="none" baseline="0">
              <a:solidFill>
                <a:srgbClr val="000000"/>
              </a:solidFill>
              <a:latin typeface="Calibri"/>
              <a:ea typeface="Calibri"/>
              <a:cs typeface="Calibri"/>
            </a:rPr>
            <a:t>IMDG CODE</a:t>
          </a:r>
          <a:r>
            <a:rPr lang="en-US" cap="none" sz="1100" b="1" i="0" u="none" baseline="0">
              <a:solidFill>
                <a:srgbClr val="000000"/>
              </a:solidFill>
            </a:rPr>
            <a:t>非該当の化学品につきましてもブッキング前に</a:t>
          </a:r>
          <a:r>
            <a:rPr lang="en-US" cap="none" sz="1100" b="1" i="0" u="none" baseline="0">
              <a:solidFill>
                <a:srgbClr val="000000"/>
              </a:solidFill>
              <a:latin typeface="Calibri"/>
              <a:ea typeface="Calibri"/>
              <a:cs typeface="Calibri"/>
            </a:rPr>
            <a:t>MSDS/</a:t>
          </a:r>
          <a:r>
            <a:rPr lang="en-US" cap="none" sz="1100" b="1" i="0" u="none" baseline="0">
              <a:solidFill>
                <a:srgbClr val="000000"/>
              </a:solidFill>
            </a:rPr>
            <a:t>商品情報に関する書類のご提示を</a:t>
          </a:r>
          <a:r>
            <a:rPr lang="en-US" cap="none" sz="1100" b="1" i="0" u="none" baseline="0">
              <a:solidFill>
                <a:srgbClr val="000000"/>
              </a:solidFill>
              <a:latin typeface="Calibri"/>
              <a:ea typeface="Calibri"/>
              <a:cs typeface="Calibri"/>
            </a:rPr>
            <a:t> </a:t>
          </a:r>
          <a:r>
            <a:rPr lang="en-US" cap="none" sz="1100" b="1" i="0" u="none" baseline="0">
              <a:solidFill>
                <a:srgbClr val="000000"/>
              </a:solidFill>
            </a:rPr>
            <a:t>お願いする場合が御座います</a:t>
          </a:r>
          <a:r>
            <a:rPr lang="en-US" cap="none" sz="1100" b="1" i="0" u="none" baseline="0">
              <a:solidFill>
                <a:srgbClr val="000000"/>
              </a:solidFill>
            </a:rPr>
            <a:t>。</a:t>
          </a:r>
        </a:p>
      </xdr:txBody>
    </xdr:sp>
    <xdr:clientData/>
  </xdr:twoCellAnchor>
  <xdr:oneCellAnchor>
    <xdr:from>
      <xdr:col>3</xdr:col>
      <xdr:colOff>762000</xdr:colOff>
      <xdr:row>6</xdr:row>
      <xdr:rowOff>76200</xdr:rowOff>
    </xdr:from>
    <xdr:ext cx="5410200" cy="1095375"/>
    <xdr:sp>
      <xdr:nvSpPr>
        <xdr:cNvPr id="7" name="正方形/長方形 7"/>
        <xdr:cNvSpPr>
          <a:spLocks/>
        </xdr:cNvSpPr>
      </xdr:nvSpPr>
      <xdr:spPr>
        <a:xfrm>
          <a:off x="2952750" y="1219200"/>
          <a:ext cx="5410200" cy="1095375"/>
        </a:xfrm>
        <a:prstGeom prst="rect">
          <a:avLst/>
        </a:prstGeom>
        <a:noFill/>
        <a:ln w="9525" cmpd="sng">
          <a:noFill/>
        </a:ln>
      </xdr:spPr>
      <xdr:txBody>
        <a:bodyPr vertOverflow="clip" wrap="square"/>
        <a:p>
          <a:pPr algn="ctr">
            <a:defRPr/>
          </a:pPr>
          <a:r>
            <a:rPr lang="en-US" cap="none" sz="2400" b="1" i="0" u="none" baseline="0"/>
            <a:t>香港</a:t>
          </a:r>
          <a:r>
            <a:rPr lang="en-US" cap="none" sz="2400" b="1" i="0" u="none" baseline="0"/>
            <a:t> </a:t>
          </a:r>
          <a:r>
            <a:rPr lang="en-US" cap="none" sz="2400" b="1" i="0" u="none" baseline="0"/>
            <a:t>及び</a:t>
          </a:r>
          <a:r>
            <a:rPr lang="en-US" cap="none" sz="2400" b="1" i="0" u="none" baseline="0"/>
            <a:t> </a:t>
          </a:r>
          <a:r>
            <a:rPr lang="en-US" cap="none" sz="2400" b="1" i="0" u="none" baseline="0"/>
            <a:t>香港経由サービス</a:t>
          </a:r>
        </a:p>
      </xdr:txBody>
    </xdr:sp>
    <xdr:clientData/>
  </xdr:oneCellAnchor>
  <xdr:twoCellAnchor>
    <xdr:from>
      <xdr:col>6</xdr:col>
      <xdr:colOff>609600</xdr:colOff>
      <xdr:row>28</xdr:row>
      <xdr:rowOff>9525</xdr:rowOff>
    </xdr:from>
    <xdr:to>
      <xdr:col>7</xdr:col>
      <xdr:colOff>504825</xdr:colOff>
      <xdr:row>32</xdr:row>
      <xdr:rowOff>9525</xdr:rowOff>
    </xdr:to>
    <xdr:sp>
      <xdr:nvSpPr>
        <xdr:cNvPr id="8" name="右矢印 9"/>
        <xdr:cNvSpPr>
          <a:spLocks/>
        </xdr:cNvSpPr>
      </xdr:nvSpPr>
      <xdr:spPr>
        <a:xfrm>
          <a:off x="4962525" y="5657850"/>
          <a:ext cx="561975" cy="762000"/>
        </a:xfrm>
        <a:prstGeom prst="rightArrow">
          <a:avLst>
            <a:gd name="adj" fmla="val 0"/>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609600</xdr:colOff>
      <xdr:row>28</xdr:row>
      <xdr:rowOff>0</xdr:rowOff>
    </xdr:from>
    <xdr:to>
      <xdr:col>10</xdr:col>
      <xdr:colOff>504825</xdr:colOff>
      <xdr:row>31</xdr:row>
      <xdr:rowOff>190500</xdr:rowOff>
    </xdr:to>
    <xdr:sp>
      <xdr:nvSpPr>
        <xdr:cNvPr id="9" name="右矢印 9"/>
        <xdr:cNvSpPr>
          <a:spLocks/>
        </xdr:cNvSpPr>
      </xdr:nvSpPr>
      <xdr:spPr>
        <a:xfrm>
          <a:off x="6962775" y="5648325"/>
          <a:ext cx="561975" cy="762000"/>
        </a:xfrm>
        <a:prstGeom prst="rightArrow">
          <a:avLst>
            <a:gd name="adj" fmla="val 0"/>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editAs="oneCell">
    <xdr:from>
      <xdr:col>6</xdr:col>
      <xdr:colOff>609600</xdr:colOff>
      <xdr:row>24</xdr:row>
      <xdr:rowOff>85725</xdr:rowOff>
    </xdr:from>
    <xdr:to>
      <xdr:col>7</xdr:col>
      <xdr:colOff>533400</xdr:colOff>
      <xdr:row>27</xdr:row>
      <xdr:rowOff>76200</xdr:rowOff>
    </xdr:to>
    <xdr:pic>
      <xdr:nvPicPr>
        <xdr:cNvPr id="10" name="図 10"/>
        <xdr:cNvPicPr preferRelativeResize="1">
          <a:picLocks noChangeAspect="1"/>
        </xdr:cNvPicPr>
      </xdr:nvPicPr>
      <xdr:blipFill>
        <a:blip r:embed="rId2"/>
        <a:stretch>
          <a:fillRect/>
        </a:stretch>
      </xdr:blipFill>
      <xdr:spPr>
        <a:xfrm>
          <a:off x="4962525" y="4962525"/>
          <a:ext cx="590550" cy="571500"/>
        </a:xfrm>
        <a:prstGeom prst="rect">
          <a:avLst/>
        </a:prstGeom>
        <a:noFill/>
        <a:ln w="9525" cmpd="sng">
          <a:noFill/>
        </a:ln>
      </xdr:spPr>
    </xdr:pic>
    <xdr:clientData/>
  </xdr:twoCellAnchor>
  <xdr:twoCellAnchor>
    <xdr:from>
      <xdr:col>1</xdr:col>
      <xdr:colOff>314325</xdr:colOff>
      <xdr:row>28</xdr:row>
      <xdr:rowOff>9525</xdr:rowOff>
    </xdr:from>
    <xdr:to>
      <xdr:col>1</xdr:col>
      <xdr:colOff>866775</xdr:colOff>
      <xdr:row>32</xdr:row>
      <xdr:rowOff>9525</xdr:rowOff>
    </xdr:to>
    <xdr:sp>
      <xdr:nvSpPr>
        <xdr:cNvPr id="11" name="右矢印 9"/>
        <xdr:cNvSpPr>
          <a:spLocks/>
        </xdr:cNvSpPr>
      </xdr:nvSpPr>
      <xdr:spPr>
        <a:xfrm>
          <a:off x="714375" y="5657850"/>
          <a:ext cx="552450" cy="762000"/>
        </a:xfrm>
        <a:prstGeom prst="rightArrow">
          <a:avLst>
            <a:gd name="adj" fmla="val 0"/>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0</xdr:rowOff>
    </xdr:from>
    <xdr:to>
      <xdr:col>3</xdr:col>
      <xdr:colOff>514350</xdr:colOff>
      <xdr:row>7</xdr:row>
      <xdr:rowOff>19050</xdr:rowOff>
    </xdr:to>
    <xdr:pic>
      <xdr:nvPicPr>
        <xdr:cNvPr id="1" name="図 12"/>
        <xdr:cNvPicPr preferRelativeResize="1">
          <a:picLocks noChangeAspect="1"/>
        </xdr:cNvPicPr>
      </xdr:nvPicPr>
      <xdr:blipFill>
        <a:blip r:embed="rId1"/>
        <a:stretch>
          <a:fillRect/>
        </a:stretch>
      </xdr:blipFill>
      <xdr:spPr>
        <a:xfrm>
          <a:off x="28575" y="0"/>
          <a:ext cx="2809875" cy="1352550"/>
        </a:xfrm>
        <a:prstGeom prst="rect">
          <a:avLst/>
        </a:prstGeom>
        <a:noFill/>
        <a:ln w="9525" cmpd="sng">
          <a:noFill/>
        </a:ln>
      </xdr:spPr>
    </xdr:pic>
    <xdr:clientData/>
  </xdr:twoCellAnchor>
  <xdr:twoCellAnchor>
    <xdr:from>
      <xdr:col>4</xdr:col>
      <xdr:colOff>95250</xdr:colOff>
      <xdr:row>4</xdr:row>
      <xdr:rowOff>28575</xdr:rowOff>
    </xdr:from>
    <xdr:to>
      <xdr:col>17</xdr:col>
      <xdr:colOff>0</xdr:colOff>
      <xdr:row>4</xdr:row>
      <xdr:rowOff>47625</xdr:rowOff>
    </xdr:to>
    <xdr:sp>
      <xdr:nvSpPr>
        <xdr:cNvPr id="2" name="直線コネクタ 2"/>
        <xdr:cNvSpPr>
          <a:spLocks/>
        </xdr:cNvSpPr>
      </xdr:nvSpPr>
      <xdr:spPr>
        <a:xfrm flipV="1">
          <a:off x="3171825" y="790575"/>
          <a:ext cx="9296400" cy="19050"/>
        </a:xfrm>
        <a:prstGeom prst="line">
          <a:avLst/>
        </a:prstGeom>
        <a:noFill/>
        <a:ln w="50800" cmpd="sng">
          <a:solidFill>
            <a:srgbClr val="C0504D"/>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95250</xdr:colOff>
      <xdr:row>4</xdr:row>
      <xdr:rowOff>95250</xdr:rowOff>
    </xdr:from>
    <xdr:to>
      <xdr:col>17</xdr:col>
      <xdr:colOff>19050</xdr:colOff>
      <xdr:row>4</xdr:row>
      <xdr:rowOff>114300</xdr:rowOff>
    </xdr:to>
    <xdr:sp>
      <xdr:nvSpPr>
        <xdr:cNvPr id="3" name="直線コネクタ 3"/>
        <xdr:cNvSpPr>
          <a:spLocks/>
        </xdr:cNvSpPr>
      </xdr:nvSpPr>
      <xdr:spPr>
        <a:xfrm flipV="1">
          <a:off x="3171825" y="857250"/>
          <a:ext cx="9315450" cy="19050"/>
        </a:xfrm>
        <a:prstGeom prst="line">
          <a:avLst/>
        </a:prstGeom>
        <a:noFill/>
        <a:ln w="25400" cmpd="sng">
          <a:solidFill>
            <a:srgbClr val="C0504D"/>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95250</xdr:colOff>
      <xdr:row>0</xdr:row>
      <xdr:rowOff>152400</xdr:rowOff>
    </xdr:from>
    <xdr:to>
      <xdr:col>14</xdr:col>
      <xdr:colOff>133350</xdr:colOff>
      <xdr:row>3</xdr:row>
      <xdr:rowOff>133350</xdr:rowOff>
    </xdr:to>
    <xdr:sp>
      <xdr:nvSpPr>
        <xdr:cNvPr id="4" name="タイトル 1"/>
        <xdr:cNvSpPr txBox="1">
          <a:spLocks noChangeArrowheads="1"/>
        </xdr:cNvSpPr>
      </xdr:nvSpPr>
      <xdr:spPr>
        <a:xfrm>
          <a:off x="3171825" y="152400"/>
          <a:ext cx="7543800" cy="552450"/>
        </a:xfrm>
        <a:prstGeom prst="rect">
          <a:avLst/>
        </a:prstGeom>
        <a:noFill/>
        <a:ln w="9525" cmpd="sng">
          <a:noFill/>
        </a:ln>
      </xdr:spPr>
      <xdr:txBody>
        <a:bodyPr vertOverflow="clip" wrap="square" anchor="ctr"/>
        <a:p>
          <a:pPr algn="l">
            <a:defRPr/>
          </a:pPr>
          <a:r>
            <a:rPr lang="en-US" cap="none" sz="3200" b="1" i="0" u="none" baseline="0">
              <a:solidFill>
                <a:srgbClr val="000000"/>
              </a:solidFill>
              <a:latin typeface="Times New Roman"/>
              <a:ea typeface="Times New Roman"/>
              <a:cs typeface="Times New Roman"/>
            </a:rPr>
            <a:t>Famous </a:t>
          </a:r>
          <a:r>
            <a:rPr lang="en-US" cap="none" sz="3400" b="1" i="0" u="none" baseline="0">
              <a:solidFill>
                <a:srgbClr val="000000"/>
              </a:solidFill>
              <a:latin typeface="Times New Roman"/>
              <a:ea typeface="Times New Roman"/>
              <a:cs typeface="Times New Roman"/>
            </a:rPr>
            <a:t>Pacific</a:t>
          </a:r>
          <a:r>
            <a:rPr lang="en-US" cap="none" sz="3200" b="1" i="0" u="none" baseline="0">
              <a:solidFill>
                <a:srgbClr val="000000"/>
              </a:solidFill>
              <a:latin typeface="Times New Roman"/>
              <a:ea typeface="Times New Roman"/>
              <a:cs typeface="Times New Roman"/>
            </a:rPr>
            <a:t> Shipping Co., Ltd.  </a:t>
          </a:r>
        </a:p>
      </xdr:txBody>
    </xdr:sp>
    <xdr:clientData/>
  </xdr:twoCellAnchor>
  <xdr:twoCellAnchor>
    <xdr:from>
      <xdr:col>11</xdr:col>
      <xdr:colOff>581025</xdr:colOff>
      <xdr:row>18</xdr:row>
      <xdr:rowOff>19050</xdr:rowOff>
    </xdr:from>
    <xdr:to>
      <xdr:col>15</xdr:col>
      <xdr:colOff>438150</xdr:colOff>
      <xdr:row>25</xdr:row>
      <xdr:rowOff>38100</xdr:rowOff>
    </xdr:to>
    <xdr:sp>
      <xdr:nvSpPr>
        <xdr:cNvPr id="5" name="角丸四角形 5"/>
        <xdr:cNvSpPr>
          <a:spLocks/>
        </xdr:cNvSpPr>
      </xdr:nvSpPr>
      <xdr:spPr>
        <a:xfrm>
          <a:off x="9305925" y="3790950"/>
          <a:ext cx="2343150" cy="1352550"/>
        </a:xfrm>
        <a:prstGeom prst="roundRect">
          <a:avLst/>
        </a:prstGeom>
        <a:gradFill rotWithShape="1">
          <a:gsLst>
            <a:gs pos="0">
              <a:srgbClr val="FDEADA"/>
            </a:gs>
            <a:gs pos="50000">
              <a:srgbClr val="746B64"/>
            </a:gs>
            <a:gs pos="100000">
              <a:srgbClr val="FDEADA"/>
            </a:gs>
          </a:gsLst>
          <a:lin ang="0" scaled="1"/>
        </a:gradFill>
        <a:ln w="25400" cmpd="sng">
          <a:solidFill>
            <a:srgbClr val="385D8A"/>
          </a:solidFill>
          <a:headEnd type="none"/>
          <a:tailEnd type="none"/>
        </a:ln>
      </xdr:spPr>
      <xdr:txBody>
        <a:bodyPr vertOverflow="clip" wrap="square"/>
        <a:p>
          <a:pPr algn="l">
            <a:defRPr/>
          </a:pP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rPr>
            <a:t>★</a:t>
          </a:r>
          <a:r>
            <a:rPr lang="en-US" cap="none" sz="1100" b="1" i="0" u="none" baseline="0">
              <a:solidFill>
                <a:srgbClr val="000000"/>
              </a:solidFill>
            </a:rPr>
            <a:t> </a:t>
          </a:r>
          <a:r>
            <a:rPr lang="en-US" cap="none" sz="1100" b="1" i="0" u="none" baseline="0">
              <a:solidFill>
                <a:srgbClr val="000000"/>
              </a:solidFill>
            </a:rPr>
            <a:t>香港・シンガポール経由にて多数サービスのご利用が可能です！</a:t>
          </a:r>
          <a:r>
            <a:rPr lang="en-US" cap="none" sz="1100" b="1" i="0" u="none" baseline="0">
              <a:solidFill>
                <a:srgbClr val="000000"/>
              </a:solidFill>
            </a:rPr>
            <a:t>
</a:t>
          </a:r>
          <a:r>
            <a:rPr lang="en-US" cap="none" sz="1100" b="1" i="0" u="none" baseline="0">
              <a:solidFill>
                <a:srgbClr val="000000"/>
              </a:solidFill>
            </a:rPr>
            <a:t>
</a:t>
          </a:r>
          <a:r>
            <a:rPr lang="en-US" cap="none" sz="1100" b="1" i="0" u="none" baseline="0">
              <a:solidFill>
                <a:srgbClr val="000000"/>
              </a:solidFill>
            </a:rPr>
            <a:t>別途お問い合わせください。</a:t>
          </a:r>
          <a:r>
            <a:rPr lang="en-US" cap="none" sz="1100" b="1" i="0" u="none" baseline="0">
              <a:solidFill>
                <a:srgbClr val="000000"/>
              </a:solidFill>
            </a:rPr>
            <a:t>
</a:t>
          </a:r>
        </a:p>
      </xdr:txBody>
    </xdr:sp>
    <xdr:clientData/>
  </xdr:twoCellAnchor>
  <xdr:oneCellAnchor>
    <xdr:from>
      <xdr:col>3</xdr:col>
      <xdr:colOff>485775</xdr:colOff>
      <xdr:row>9</xdr:row>
      <xdr:rowOff>114300</xdr:rowOff>
    </xdr:from>
    <xdr:ext cx="4429125" cy="1095375"/>
    <xdr:sp>
      <xdr:nvSpPr>
        <xdr:cNvPr id="6" name="正方形/長方形 6"/>
        <xdr:cNvSpPr>
          <a:spLocks/>
        </xdr:cNvSpPr>
      </xdr:nvSpPr>
      <xdr:spPr>
        <a:xfrm>
          <a:off x="2809875" y="1828800"/>
          <a:ext cx="4429125" cy="1095375"/>
        </a:xfrm>
        <a:prstGeom prst="rect">
          <a:avLst/>
        </a:prstGeom>
        <a:noFill/>
        <a:ln w="9525" cmpd="sng">
          <a:noFill/>
        </a:ln>
      </xdr:spPr>
      <xdr:txBody>
        <a:bodyPr vertOverflow="clip" wrap="square"/>
        <a:p>
          <a:pPr algn="ctr">
            <a:defRPr/>
          </a:pPr>
          <a:r>
            <a:rPr lang="en-US" cap="none" sz="2800" b="1" i="0" u="none" baseline="0"/>
            <a:t>シンガポール</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12501;&#12457;&#12523;&#12480;&#65297;\management\&#31649;&#29702;\&#12473;&#12465;&#12472;&#12517;&#12540;&#12523;\2019&#24180;11&#26376;&#38306;&#26481;&#31309;&#12415;LCL&#12473;&#12465;&#12472;&#12517;&#12540;&#12523;.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表紙"/>
      <sheetName val="関東積み香港&amp;経由サービス"/>
      <sheetName val="関東積みシンガポール"/>
      <sheetName val="関東積み中国"/>
      <sheetName val="関東積み台湾、タイ"/>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92D050"/>
  </sheetPr>
  <dimension ref="A1:T59"/>
  <sheetViews>
    <sheetView tabSelected="1" view="pageBreakPreview" zoomScale="89" zoomScaleNormal="80" zoomScaleSheetLayoutView="89" zoomScalePageLayoutView="0" workbookViewId="0" topLeftCell="A1">
      <selection activeCell="K18" sqref="K18:L18"/>
    </sheetView>
  </sheetViews>
  <sheetFormatPr defaultColWidth="9.140625" defaultRowHeight="15" customHeight="1"/>
  <cols>
    <col min="1" max="1" width="6.00390625" style="1" customWidth="1"/>
    <col min="2" max="2" width="15.57421875" style="1" customWidth="1"/>
    <col min="3" max="3" width="11.28125" style="1" customWidth="1"/>
    <col min="4" max="4" width="12.421875" style="1" customWidth="1"/>
    <col min="5" max="11" width="10.00390625" style="1" customWidth="1"/>
    <col min="12" max="12" width="10.28125" style="1" customWidth="1"/>
    <col min="13" max="13" width="10.421875" style="1" customWidth="1"/>
    <col min="14" max="14" width="9.57421875" style="1" bestFit="1" customWidth="1"/>
    <col min="15" max="15" width="9.57421875" style="4" bestFit="1" customWidth="1"/>
    <col min="16" max="16" width="9.57421875" style="4" customWidth="1"/>
    <col min="17" max="17" width="10.140625" style="4" customWidth="1"/>
    <col min="18" max="18" width="10.00390625" style="4" customWidth="1"/>
    <col min="19" max="19" width="5.57421875" style="4" customWidth="1"/>
    <col min="20" max="16384" width="9.00390625" style="4" customWidth="1"/>
  </cols>
  <sheetData>
    <row r="1" spans="14:19" ht="15" customHeight="1">
      <c r="N1" s="2"/>
      <c r="O1" s="2"/>
      <c r="P1" s="2"/>
      <c r="Q1" s="3"/>
      <c r="R1" s="3"/>
      <c r="S1" s="3" t="s">
        <v>0</v>
      </c>
    </row>
    <row r="2" spans="14:19" ht="15" customHeight="1">
      <c r="N2" s="2"/>
      <c r="O2" s="2"/>
      <c r="P2" s="2"/>
      <c r="Q2" s="3"/>
      <c r="R2" s="3"/>
      <c r="S2" s="3" t="s">
        <v>1</v>
      </c>
    </row>
    <row r="3" spans="14:19" ht="15" customHeight="1">
      <c r="N3" s="2"/>
      <c r="O3" s="2"/>
      <c r="P3" s="2"/>
      <c r="Q3" s="3"/>
      <c r="R3" s="3"/>
      <c r="S3" s="3" t="s">
        <v>2</v>
      </c>
    </row>
    <row r="4" spans="14:19" ht="15" customHeight="1">
      <c r="N4" s="2"/>
      <c r="O4" s="5"/>
      <c r="P4" s="6"/>
      <c r="Q4" s="3"/>
      <c r="R4" s="3"/>
      <c r="S4" s="3" t="s">
        <v>3</v>
      </c>
    </row>
    <row r="5" ht="15" customHeight="1">
      <c r="N5" s="4"/>
    </row>
    <row r="6" spans="1:19" ht="15" customHeight="1">
      <c r="A6" s="4"/>
      <c r="B6" s="4"/>
      <c r="C6" s="4"/>
      <c r="D6" s="4"/>
      <c r="E6" s="4"/>
      <c r="F6" s="4"/>
      <c r="G6" s="4"/>
      <c r="H6" s="4"/>
      <c r="I6" s="4"/>
      <c r="J6" s="4"/>
      <c r="K6" s="4"/>
      <c r="L6" s="4"/>
      <c r="M6" s="4"/>
      <c r="N6" s="7"/>
      <c r="Q6" s="7" t="s">
        <v>4</v>
      </c>
      <c r="R6" s="8">
        <v>43753</v>
      </c>
      <c r="S6" s="8"/>
    </row>
    <row r="7" spans="1:19" ht="26.25" customHeight="1">
      <c r="A7" s="4"/>
      <c r="B7" s="4"/>
      <c r="C7" s="4"/>
      <c r="D7" s="4"/>
      <c r="E7" s="4"/>
      <c r="F7" s="4"/>
      <c r="G7" s="4"/>
      <c r="H7" s="4"/>
      <c r="I7" s="4"/>
      <c r="J7" s="4"/>
      <c r="K7" s="4"/>
      <c r="L7" s="4"/>
      <c r="M7" s="4"/>
      <c r="N7" s="7"/>
      <c r="Q7" s="9"/>
      <c r="R7" s="10"/>
      <c r="S7" s="10"/>
    </row>
    <row r="8" spans="1:19" ht="26.25" customHeight="1">
      <c r="A8" s="4"/>
      <c r="B8" s="4"/>
      <c r="C8" s="4"/>
      <c r="D8" s="4"/>
      <c r="E8" s="4"/>
      <c r="F8" s="4"/>
      <c r="G8" s="4"/>
      <c r="H8" s="4"/>
      <c r="I8" s="4"/>
      <c r="J8" s="4"/>
      <c r="K8" s="4"/>
      <c r="L8" s="4"/>
      <c r="M8" s="4"/>
      <c r="N8" s="7"/>
      <c r="Q8" s="11"/>
      <c r="R8" s="8"/>
      <c r="S8" s="8"/>
    </row>
    <row r="9" spans="1:18" ht="15" customHeight="1">
      <c r="A9" s="4"/>
      <c r="E9" s="4"/>
      <c r="F9" s="4"/>
      <c r="G9" s="4"/>
      <c r="H9" s="4"/>
      <c r="I9" s="4"/>
      <c r="J9" s="4"/>
      <c r="K9" s="4"/>
      <c r="L9" s="4"/>
      <c r="M9" s="4"/>
      <c r="N9" s="12"/>
      <c r="R9" s="13"/>
    </row>
    <row r="10" spans="1:18" ht="15" customHeight="1">
      <c r="A10" s="14"/>
      <c r="M10" s="15"/>
      <c r="N10" s="4"/>
      <c r="P10" s="12"/>
      <c r="Q10" s="12"/>
      <c r="R10" s="13"/>
    </row>
    <row r="11" spans="1:20" ht="15" customHeight="1">
      <c r="A11" s="16"/>
      <c r="B11" s="17" t="s">
        <v>5</v>
      </c>
      <c r="C11" s="12"/>
      <c r="D11" s="4"/>
      <c r="M11" s="15" t="s">
        <v>6</v>
      </c>
      <c r="N11" s="18"/>
      <c r="O11" s="18"/>
      <c r="P11" s="19"/>
      <c r="Q11" s="20"/>
      <c r="R11" s="21"/>
      <c r="S11" s="21"/>
      <c r="T11" s="21"/>
    </row>
    <row r="12" spans="2:18" ht="15" customHeight="1">
      <c r="B12" s="22" t="s">
        <v>7</v>
      </c>
      <c r="C12" s="23"/>
      <c r="D12" s="24" t="s">
        <v>8</v>
      </c>
      <c r="E12" s="25" t="s">
        <v>9</v>
      </c>
      <c r="F12" s="26"/>
      <c r="G12" s="26"/>
      <c r="H12" s="25" t="s">
        <v>10</v>
      </c>
      <c r="I12" s="26"/>
      <c r="J12" s="26"/>
      <c r="K12" s="27" t="s">
        <v>11</v>
      </c>
      <c r="L12" s="28"/>
      <c r="M12" s="29"/>
      <c r="N12" s="20"/>
      <c r="O12" s="20"/>
      <c r="P12" s="20"/>
      <c r="Q12" s="20"/>
      <c r="R12" s="20"/>
    </row>
    <row r="13" spans="2:18" ht="15" customHeight="1" thickBot="1">
      <c r="B13" s="30"/>
      <c r="C13" s="31"/>
      <c r="D13" s="32"/>
      <c r="E13" s="33" t="s">
        <v>12</v>
      </c>
      <c r="F13" s="33" t="s">
        <v>13</v>
      </c>
      <c r="G13" s="33" t="s">
        <v>14</v>
      </c>
      <c r="H13" s="33" t="s">
        <v>12</v>
      </c>
      <c r="I13" s="33" t="s">
        <v>13</v>
      </c>
      <c r="J13" s="34" t="s">
        <v>15</v>
      </c>
      <c r="K13" s="35"/>
      <c r="L13" s="36"/>
      <c r="M13" s="29"/>
      <c r="N13" s="4"/>
      <c r="O13" s="20"/>
      <c r="P13" s="20"/>
      <c r="Q13" s="20"/>
      <c r="R13" s="20"/>
    </row>
    <row r="14" spans="1:18" ht="15" customHeight="1" thickTop="1">
      <c r="A14" s="14" t="s">
        <v>16</v>
      </c>
      <c r="B14" s="37" t="s">
        <v>17</v>
      </c>
      <c r="C14" s="38"/>
      <c r="D14" s="39" t="s">
        <v>18</v>
      </c>
      <c r="E14" s="40">
        <v>43768</v>
      </c>
      <c r="F14" s="41" t="s">
        <v>19</v>
      </c>
      <c r="G14" s="42"/>
      <c r="H14" s="40">
        <v>43768</v>
      </c>
      <c r="I14" s="43">
        <v>43770</v>
      </c>
      <c r="J14" s="44">
        <v>43770</v>
      </c>
      <c r="K14" s="45">
        <v>43774</v>
      </c>
      <c r="L14" s="46"/>
      <c r="M14" s="29"/>
      <c r="N14" s="4"/>
      <c r="O14" s="20"/>
      <c r="P14" s="20"/>
      <c r="Q14" s="20"/>
      <c r="R14" s="20"/>
    </row>
    <row r="15" spans="1:18" ht="15" customHeight="1">
      <c r="A15" s="14" t="s">
        <v>20</v>
      </c>
      <c r="B15" s="47" t="s">
        <v>21</v>
      </c>
      <c r="C15" s="48"/>
      <c r="D15" s="49" t="s">
        <v>22</v>
      </c>
      <c r="E15" s="50">
        <v>43775</v>
      </c>
      <c r="F15" s="51" t="s">
        <v>23</v>
      </c>
      <c r="G15" s="52"/>
      <c r="H15" s="50">
        <v>43775</v>
      </c>
      <c r="I15" s="53">
        <v>43777</v>
      </c>
      <c r="J15" s="54">
        <v>43777</v>
      </c>
      <c r="K15" s="55">
        <v>43781</v>
      </c>
      <c r="L15" s="56"/>
      <c r="M15" s="29"/>
      <c r="N15" s="4"/>
      <c r="O15" s="20"/>
      <c r="P15" s="20"/>
      <c r="Q15" s="20"/>
      <c r="R15" s="20"/>
    </row>
    <row r="16" spans="1:18" ht="15" customHeight="1">
      <c r="A16" s="14" t="s">
        <v>24</v>
      </c>
      <c r="B16" s="57" t="s">
        <v>25</v>
      </c>
      <c r="C16" s="58"/>
      <c r="D16" s="59" t="s">
        <v>26</v>
      </c>
      <c r="E16" s="60">
        <v>43782</v>
      </c>
      <c r="F16" s="61" t="s">
        <v>19</v>
      </c>
      <c r="G16" s="62"/>
      <c r="H16" s="60">
        <v>43782</v>
      </c>
      <c r="I16" s="63">
        <v>43784</v>
      </c>
      <c r="J16" s="64">
        <v>43784</v>
      </c>
      <c r="K16" s="65">
        <v>43788</v>
      </c>
      <c r="L16" s="66"/>
      <c r="M16" s="67"/>
      <c r="N16" s="4"/>
      <c r="O16" s="20"/>
      <c r="P16" s="20"/>
      <c r="Q16" s="20"/>
      <c r="R16" s="20"/>
    </row>
    <row r="17" spans="1:18" ht="15" customHeight="1">
      <c r="A17" s="14" t="s">
        <v>27</v>
      </c>
      <c r="B17" s="57" t="s">
        <v>17</v>
      </c>
      <c r="C17" s="58"/>
      <c r="D17" s="68" t="s">
        <v>28</v>
      </c>
      <c r="E17" s="69">
        <v>43789</v>
      </c>
      <c r="F17" s="61" t="s">
        <v>29</v>
      </c>
      <c r="G17" s="62"/>
      <c r="H17" s="69">
        <v>43789</v>
      </c>
      <c r="I17" s="63">
        <v>43791</v>
      </c>
      <c r="J17" s="63">
        <v>43791</v>
      </c>
      <c r="K17" s="65">
        <v>43795</v>
      </c>
      <c r="L17" s="66"/>
      <c r="M17" s="67"/>
      <c r="N17" s="4"/>
      <c r="O17" s="20"/>
      <c r="P17" s="20"/>
      <c r="Q17" s="20"/>
      <c r="R17" s="20"/>
    </row>
    <row r="18" spans="1:18" ht="15" customHeight="1">
      <c r="A18" s="14" t="s">
        <v>30</v>
      </c>
      <c r="B18" s="70" t="s">
        <v>31</v>
      </c>
      <c r="C18" s="71"/>
      <c r="D18" s="72" t="s">
        <v>32</v>
      </c>
      <c r="E18" s="73">
        <v>43796</v>
      </c>
      <c r="F18" s="74" t="s">
        <v>33</v>
      </c>
      <c r="G18" s="75"/>
      <c r="H18" s="73">
        <v>43796</v>
      </c>
      <c r="I18" s="76">
        <v>43798</v>
      </c>
      <c r="J18" s="76">
        <v>43798</v>
      </c>
      <c r="K18" s="77">
        <v>43802</v>
      </c>
      <c r="L18" s="78"/>
      <c r="M18" s="67"/>
      <c r="N18" s="4"/>
      <c r="O18" s="20"/>
      <c r="P18" s="20"/>
      <c r="Q18" s="20"/>
      <c r="R18" s="20"/>
    </row>
    <row r="19" spans="1:18" ht="15" customHeight="1">
      <c r="A19" s="14"/>
      <c r="B19" s="79"/>
      <c r="C19" s="79"/>
      <c r="D19" s="80"/>
      <c r="E19" s="81"/>
      <c r="F19" s="82"/>
      <c r="G19" s="82"/>
      <c r="H19" s="81"/>
      <c r="I19" s="83"/>
      <c r="J19" s="83"/>
      <c r="K19" s="84"/>
      <c r="L19" s="85"/>
      <c r="M19" s="67"/>
      <c r="N19" s="4"/>
      <c r="O19" s="20"/>
      <c r="P19" s="20"/>
      <c r="Q19" s="20"/>
      <c r="R19" s="20"/>
    </row>
    <row r="20" spans="1:18" ht="15" customHeight="1">
      <c r="A20" s="14"/>
      <c r="B20" s="86"/>
      <c r="C20" s="79"/>
      <c r="D20" s="80"/>
      <c r="E20" s="81"/>
      <c r="F20" s="87"/>
      <c r="G20" s="87"/>
      <c r="H20" s="81"/>
      <c r="I20" s="88"/>
      <c r="J20" s="88"/>
      <c r="K20" s="85"/>
      <c r="L20" s="85"/>
      <c r="M20" s="67"/>
      <c r="N20" s="4"/>
      <c r="O20" s="20"/>
      <c r="P20" s="20"/>
      <c r="Q20" s="20"/>
      <c r="R20" s="20"/>
    </row>
    <row r="21" spans="1:18" ht="15" customHeight="1">
      <c r="A21" s="14"/>
      <c r="B21" s="89"/>
      <c r="C21" s="90"/>
      <c r="D21" s="91"/>
      <c r="E21" s="81"/>
      <c r="F21" s="92"/>
      <c r="G21" s="92"/>
      <c r="H21" s="81"/>
      <c r="I21" s="83"/>
      <c r="J21" s="83"/>
      <c r="K21" s="85"/>
      <c r="L21" s="85"/>
      <c r="M21" s="67"/>
      <c r="N21" s="4"/>
      <c r="O21" s="20"/>
      <c r="P21" s="20"/>
      <c r="Q21" s="20"/>
      <c r="R21" s="20"/>
    </row>
    <row r="22" spans="1:18" ht="15.75" customHeight="1">
      <c r="A22" s="14"/>
      <c r="C22" s="90"/>
      <c r="D22" s="91"/>
      <c r="E22" s="81"/>
      <c r="F22" s="83"/>
      <c r="G22" s="83"/>
      <c r="H22" s="81"/>
      <c r="I22" s="92"/>
      <c r="J22" s="92"/>
      <c r="K22" s="85"/>
      <c r="L22" s="85"/>
      <c r="M22" s="67"/>
      <c r="N22" s="4"/>
      <c r="O22" s="20"/>
      <c r="P22" s="20"/>
      <c r="Q22" s="20"/>
      <c r="R22" s="20"/>
    </row>
    <row r="23" spans="1:18" ht="15.75" customHeight="1">
      <c r="A23" s="14"/>
      <c r="C23" s="90"/>
      <c r="D23" s="93"/>
      <c r="E23" s="81"/>
      <c r="F23" s="83"/>
      <c r="I23" s="83"/>
      <c r="J23" s="83"/>
      <c r="K23" s="94"/>
      <c r="L23" s="94"/>
      <c r="M23" s="67"/>
      <c r="N23" s="4"/>
      <c r="O23" s="20"/>
      <c r="P23" s="20"/>
      <c r="Q23" s="20"/>
      <c r="R23" s="20"/>
    </row>
    <row r="24" spans="1:18" ht="15" customHeight="1">
      <c r="A24" s="95"/>
      <c r="C24" s="96"/>
      <c r="D24" s="97"/>
      <c r="E24" s="98"/>
      <c r="F24" s="98"/>
      <c r="J24" s="99"/>
      <c r="K24" s="100"/>
      <c r="L24" s="100"/>
      <c r="M24" s="99"/>
      <c r="N24" s="4"/>
      <c r="O24" s="20"/>
      <c r="P24" s="20"/>
      <c r="Q24" s="20"/>
      <c r="R24" s="20"/>
    </row>
    <row r="25" spans="1:16" ht="15.75" customHeight="1">
      <c r="A25"/>
      <c r="C25" s="101"/>
      <c r="D25" s="96"/>
      <c r="E25" s="97"/>
      <c r="F25" s="102"/>
      <c r="G25" s="102"/>
      <c r="I25" s="103" t="s">
        <v>34</v>
      </c>
      <c r="J25" s="103"/>
      <c r="K25" s="102"/>
      <c r="L25" s="100"/>
      <c r="M25" s="99"/>
      <c r="N25" s="104"/>
      <c r="O25" s="105"/>
      <c r="P25" s="105"/>
    </row>
    <row r="26" spans="1:18" ht="15" customHeight="1">
      <c r="A26" s="106"/>
      <c r="C26" s="107" t="s">
        <v>35</v>
      </c>
      <c r="D26" s="108"/>
      <c r="E26" s="107"/>
      <c r="F26" s="107"/>
      <c r="H26" s="109"/>
      <c r="I26" s="110" t="s">
        <v>36</v>
      </c>
      <c r="J26" s="111"/>
      <c r="K26" s="111"/>
      <c r="L26" s="112" t="s">
        <v>37</v>
      </c>
      <c r="N26" s="105"/>
      <c r="O26" s="99"/>
      <c r="P26" s="99"/>
      <c r="Q26" s="99"/>
      <c r="R26" s="99"/>
    </row>
    <row r="27" spans="1:18" ht="15" customHeight="1">
      <c r="A27" s="4"/>
      <c r="C27" s="113" t="s">
        <v>38</v>
      </c>
      <c r="D27" s="113" t="s">
        <v>39</v>
      </c>
      <c r="E27" s="113" t="s">
        <v>40</v>
      </c>
      <c r="F27" s="113" t="s">
        <v>41</v>
      </c>
      <c r="I27" s="114" t="s">
        <v>42</v>
      </c>
      <c r="J27" s="115"/>
      <c r="L27" s="116" t="s">
        <v>43</v>
      </c>
      <c r="M27" s="117" t="s">
        <v>44</v>
      </c>
      <c r="N27" s="117" t="s">
        <v>45</v>
      </c>
      <c r="O27" s="116" t="s">
        <v>46</v>
      </c>
      <c r="P27" s="116" t="s">
        <v>47</v>
      </c>
      <c r="Q27" s="116" t="s">
        <v>48</v>
      </c>
      <c r="R27" s="116" t="s">
        <v>49</v>
      </c>
    </row>
    <row r="28" spans="2:18" ht="15" customHeight="1" thickBot="1">
      <c r="B28" s="4"/>
      <c r="C28" s="118"/>
      <c r="D28" s="118"/>
      <c r="E28" s="118"/>
      <c r="F28" s="118"/>
      <c r="I28" s="119"/>
      <c r="J28" s="115"/>
      <c r="L28" s="120"/>
      <c r="M28" s="121"/>
      <c r="N28" s="121"/>
      <c r="O28" s="120"/>
      <c r="P28" s="120"/>
      <c r="Q28" s="120"/>
      <c r="R28" s="120"/>
    </row>
    <row r="29" spans="2:18" ht="15" customHeight="1" thickTop="1">
      <c r="B29" s="14" t="s">
        <v>50</v>
      </c>
      <c r="C29" s="122">
        <f>K14+14</f>
        <v>43788</v>
      </c>
      <c r="D29" s="122">
        <f>C29</f>
        <v>43788</v>
      </c>
      <c r="E29" s="123">
        <f>C29+1</f>
        <v>43789</v>
      </c>
      <c r="F29" s="123">
        <f>C29+5</f>
        <v>43793</v>
      </c>
      <c r="H29" s="14" t="s">
        <v>51</v>
      </c>
      <c r="I29" s="123">
        <f>K14+8</f>
        <v>43782</v>
      </c>
      <c r="K29" s="14" t="s">
        <v>51</v>
      </c>
      <c r="L29" s="124">
        <f>K14+10</f>
        <v>43784</v>
      </c>
      <c r="M29" s="124">
        <f>L29</f>
        <v>43784</v>
      </c>
      <c r="N29" s="124">
        <f>L29+2</f>
        <v>43786</v>
      </c>
      <c r="O29" s="124">
        <f>L29-1</f>
        <v>43783</v>
      </c>
      <c r="P29" s="124">
        <f>O29</f>
        <v>43783</v>
      </c>
      <c r="Q29" s="124">
        <f>L29+2</f>
        <v>43786</v>
      </c>
      <c r="R29" s="124">
        <f>L29-1</f>
        <v>43783</v>
      </c>
    </row>
    <row r="30" spans="2:18" ht="15" customHeight="1">
      <c r="B30" s="14" t="s">
        <v>52</v>
      </c>
      <c r="C30" s="125">
        <f>K15+14</f>
        <v>43795</v>
      </c>
      <c r="D30" s="125">
        <f>C30</f>
        <v>43795</v>
      </c>
      <c r="E30" s="125">
        <f>C30+1</f>
        <v>43796</v>
      </c>
      <c r="F30" s="125">
        <f>C30+5</f>
        <v>43800</v>
      </c>
      <c r="H30" s="126" t="s">
        <v>53</v>
      </c>
      <c r="I30" s="125">
        <f>I29+7</f>
        <v>43789</v>
      </c>
      <c r="K30" s="126" t="s">
        <v>54</v>
      </c>
      <c r="L30" s="125">
        <f>K15+10</f>
        <v>43791</v>
      </c>
      <c r="M30" s="125">
        <f>L30</f>
        <v>43791</v>
      </c>
      <c r="N30" s="125">
        <f>L30+2</f>
        <v>43793</v>
      </c>
      <c r="O30" s="125">
        <f>L30-1</f>
        <v>43790</v>
      </c>
      <c r="P30" s="125">
        <f>O30</f>
        <v>43790</v>
      </c>
      <c r="Q30" s="125">
        <f>L30+2</f>
        <v>43793</v>
      </c>
      <c r="R30" s="125">
        <f>L30-1</f>
        <v>43790</v>
      </c>
    </row>
    <row r="31" spans="2:18" ht="15" customHeight="1">
      <c r="B31" s="14" t="s">
        <v>24</v>
      </c>
      <c r="C31" s="127">
        <f>K16+14</f>
        <v>43802</v>
      </c>
      <c r="D31" s="127">
        <f>C31</f>
        <v>43802</v>
      </c>
      <c r="E31" s="127">
        <f>C31+1</f>
        <v>43803</v>
      </c>
      <c r="F31" s="127">
        <f>C31+5</f>
        <v>43807</v>
      </c>
      <c r="H31" s="14" t="s">
        <v>55</v>
      </c>
      <c r="I31" s="127">
        <f>I30+7</f>
        <v>43796</v>
      </c>
      <c r="K31" s="14" t="s">
        <v>24</v>
      </c>
      <c r="L31" s="127">
        <f>K16+10</f>
        <v>43798</v>
      </c>
      <c r="M31" s="127">
        <f>L31</f>
        <v>43798</v>
      </c>
      <c r="N31" s="128">
        <f>L31+2</f>
        <v>43800</v>
      </c>
      <c r="O31" s="127">
        <f>L31-1</f>
        <v>43797</v>
      </c>
      <c r="P31" s="127">
        <f>O31</f>
        <v>43797</v>
      </c>
      <c r="Q31" s="128">
        <f>L31+2</f>
        <v>43800</v>
      </c>
      <c r="R31" s="127">
        <f>L31-1</f>
        <v>43797</v>
      </c>
    </row>
    <row r="32" spans="2:18" ht="15" customHeight="1">
      <c r="B32" s="14" t="s">
        <v>56</v>
      </c>
      <c r="C32" s="127">
        <f>K17+14</f>
        <v>43809</v>
      </c>
      <c r="D32" s="127">
        <f>C32</f>
        <v>43809</v>
      </c>
      <c r="E32" s="127">
        <f>C32+1</f>
        <v>43810</v>
      </c>
      <c r="F32" s="127">
        <f>C32+5</f>
        <v>43814</v>
      </c>
      <c r="H32" s="14" t="s">
        <v>56</v>
      </c>
      <c r="I32" s="127">
        <f>I31+7</f>
        <v>43803</v>
      </c>
      <c r="K32" s="14" t="s">
        <v>56</v>
      </c>
      <c r="L32" s="127">
        <f>K17+10</f>
        <v>43805</v>
      </c>
      <c r="M32" s="127">
        <f>L32</f>
        <v>43805</v>
      </c>
      <c r="N32" s="127">
        <f>L32+2</f>
        <v>43807</v>
      </c>
      <c r="O32" s="127">
        <f>L32-1</f>
        <v>43804</v>
      </c>
      <c r="P32" s="127">
        <f>O32</f>
        <v>43804</v>
      </c>
      <c r="Q32" s="127">
        <f>L32+2</f>
        <v>43807</v>
      </c>
      <c r="R32" s="127">
        <f>L32-1</f>
        <v>43804</v>
      </c>
    </row>
    <row r="33" spans="2:19" ht="15" customHeight="1">
      <c r="B33" s="14" t="s">
        <v>57</v>
      </c>
      <c r="C33" s="129">
        <f>K18+14</f>
        <v>43816</v>
      </c>
      <c r="D33" s="129">
        <f>C33</f>
        <v>43816</v>
      </c>
      <c r="E33" s="129">
        <f>C33+1</f>
        <v>43817</v>
      </c>
      <c r="F33" s="129">
        <f>C33+5</f>
        <v>43821</v>
      </c>
      <c r="H33" s="14" t="s">
        <v>56</v>
      </c>
      <c r="I33" s="129">
        <f>I32+7</f>
        <v>43810</v>
      </c>
      <c r="K33" s="14" t="s">
        <v>56</v>
      </c>
      <c r="L33" s="129">
        <f>K18+10</f>
        <v>43812</v>
      </c>
      <c r="M33" s="129">
        <f>L33</f>
        <v>43812</v>
      </c>
      <c r="N33" s="129">
        <f>L33+2</f>
        <v>43814</v>
      </c>
      <c r="O33" s="129">
        <f>L33-1</f>
        <v>43811</v>
      </c>
      <c r="P33" s="129">
        <f>O33</f>
        <v>43811</v>
      </c>
      <c r="Q33" s="129">
        <f>L33+2</f>
        <v>43814</v>
      </c>
      <c r="R33" s="129">
        <f>L33-1</f>
        <v>43811</v>
      </c>
      <c r="S33" s="130"/>
    </row>
    <row r="34" spans="1:19" ht="15" customHeight="1">
      <c r="A34" s="4"/>
      <c r="B34" s="126"/>
      <c r="C34" s="131"/>
      <c r="D34" s="14"/>
      <c r="E34" s="132"/>
      <c r="F34" s="132"/>
      <c r="G34" s="132"/>
      <c r="H34" s="132"/>
      <c r="I34" s="133"/>
      <c r="J34" s="132"/>
      <c r="K34" s="132"/>
      <c r="L34" s="132"/>
      <c r="M34" s="132"/>
      <c r="N34" s="132"/>
      <c r="O34" s="132"/>
      <c r="P34" s="132"/>
      <c r="Q34" s="130"/>
      <c r="R34" s="130"/>
      <c r="S34" s="130"/>
    </row>
    <row r="35" spans="1:16" ht="15" customHeight="1">
      <c r="A35" s="4"/>
      <c r="B35" s="126"/>
      <c r="C35" s="131"/>
      <c r="D35" s="14"/>
      <c r="E35" s="100"/>
      <c r="F35" s="100"/>
      <c r="G35" s="100"/>
      <c r="H35" s="100"/>
      <c r="I35" s="14"/>
      <c r="J35" s="100"/>
      <c r="K35" s="100"/>
      <c r="L35" s="100"/>
      <c r="M35" s="100"/>
      <c r="N35" s="100"/>
      <c r="O35" s="100"/>
      <c r="P35" s="100"/>
    </row>
    <row r="36" spans="1:16" ht="15" customHeight="1">
      <c r="A36" s="4"/>
      <c r="B36" s="126"/>
      <c r="C36" s="131"/>
      <c r="D36" s="14"/>
      <c r="E36" s="100"/>
      <c r="F36" s="100"/>
      <c r="G36" s="100"/>
      <c r="H36" s="100"/>
      <c r="I36" s="14"/>
      <c r="J36" s="100"/>
      <c r="K36" s="100"/>
      <c r="L36" s="100"/>
      <c r="M36" s="100"/>
      <c r="N36" s="100"/>
      <c r="O36" s="100"/>
      <c r="P36" s="100"/>
    </row>
    <row r="37" spans="1:16" ht="15" customHeight="1">
      <c r="A37" s="4"/>
      <c r="B37" s="126"/>
      <c r="C37" s="131"/>
      <c r="D37" s="14"/>
      <c r="E37" s="100"/>
      <c r="F37" s="100"/>
      <c r="G37" s="100"/>
      <c r="H37" s="100"/>
      <c r="I37" s="14"/>
      <c r="J37" s="100"/>
      <c r="K37" s="100"/>
      <c r="L37" s="100"/>
      <c r="M37" s="100"/>
      <c r="N37" s="100"/>
      <c r="O37" s="100"/>
      <c r="P37" s="100"/>
    </row>
    <row r="38" spans="1:16" ht="15" customHeight="1">
      <c r="A38" s="4"/>
      <c r="B38" s="126"/>
      <c r="C38" s="134"/>
      <c r="D38" s="14"/>
      <c r="E38" s="100"/>
      <c r="F38" s="100"/>
      <c r="G38" s="100"/>
      <c r="H38" s="100"/>
      <c r="I38" s="14"/>
      <c r="J38" s="100"/>
      <c r="K38" s="100"/>
      <c r="L38" s="100"/>
      <c r="M38" s="100"/>
      <c r="N38" s="100"/>
      <c r="O38" s="99"/>
      <c r="P38" s="100"/>
    </row>
    <row r="39" spans="1:17" ht="15" customHeight="1">
      <c r="A39" s="135"/>
      <c r="B39" s="126"/>
      <c r="C39" s="29"/>
      <c r="D39" s="126"/>
      <c r="E39" s="136"/>
      <c r="F39" s="137"/>
      <c r="G39" s="137"/>
      <c r="H39" s="137"/>
      <c r="I39" s="138"/>
      <c r="J39" s="139"/>
      <c r="K39" s="137"/>
      <c r="L39" s="137"/>
      <c r="M39" s="137"/>
      <c r="N39" s="137"/>
      <c r="O39" s="137"/>
      <c r="P39" s="137"/>
      <c r="Q39" s="99"/>
    </row>
    <row r="40" spans="1:17" ht="15" customHeight="1">
      <c r="A40" s="135"/>
      <c r="B40" s="95"/>
      <c r="C40" s="99"/>
      <c r="D40" s="140"/>
      <c r="E40" s="95"/>
      <c r="F40" s="141"/>
      <c r="G40" s="99"/>
      <c r="H40" s="99"/>
      <c r="I40" s="99"/>
      <c r="J40" s="95"/>
      <c r="K40" s="99"/>
      <c r="L40" s="99"/>
      <c r="M40" s="99"/>
      <c r="N40" s="99"/>
      <c r="O40" s="99"/>
      <c r="P40" s="99"/>
      <c r="Q40" s="99"/>
    </row>
    <row r="41" spans="1:18" ht="16.5" customHeight="1" thickBot="1">
      <c r="A41" s="142" t="s">
        <v>58</v>
      </c>
      <c r="B41" s="143"/>
      <c r="C41" s="143"/>
      <c r="D41" s="143"/>
      <c r="E41" s="143"/>
      <c r="F41" s="143"/>
      <c r="G41" s="143"/>
      <c r="H41" s="143"/>
      <c r="I41" s="143"/>
      <c r="J41" s="143"/>
      <c r="K41" s="29"/>
      <c r="L41" s="29"/>
      <c r="M41" s="29"/>
      <c r="N41" s="29"/>
      <c r="O41" s="29"/>
      <c r="P41" s="29"/>
      <c r="Q41" s="29"/>
      <c r="R41" s="79"/>
    </row>
    <row r="42" spans="1:18" ht="15" customHeight="1" thickTop="1">
      <c r="A42" s="144" t="s">
        <v>59</v>
      </c>
      <c r="B42" s="145"/>
      <c r="C42" s="146"/>
      <c r="D42" s="144"/>
      <c r="E42" s="144"/>
      <c r="F42" s="144" t="s">
        <v>60</v>
      </c>
      <c r="G42" s="145"/>
      <c r="H42" s="146"/>
      <c r="I42" s="145"/>
      <c r="J42" s="147"/>
      <c r="K42" s="29"/>
      <c r="L42" s="148"/>
      <c r="M42" s="29"/>
      <c r="N42" s="20"/>
      <c r="O42" s="29"/>
      <c r="P42" s="148"/>
      <c r="Q42" s="29"/>
      <c r="R42" s="79"/>
    </row>
    <row r="43" spans="1:18" ht="15" customHeight="1">
      <c r="A43" s="144" t="s">
        <v>61</v>
      </c>
      <c r="B43" s="144"/>
      <c r="C43" s="144"/>
      <c r="D43" s="144"/>
      <c r="E43" s="144"/>
      <c r="F43" s="144" t="s">
        <v>62</v>
      </c>
      <c r="G43" s="144"/>
      <c r="H43" s="144"/>
      <c r="I43" s="147"/>
      <c r="J43" s="149"/>
      <c r="K43" s="20"/>
      <c r="L43" s="20"/>
      <c r="M43" s="20"/>
      <c r="N43" s="20"/>
      <c r="O43" s="20"/>
      <c r="P43" s="20"/>
      <c r="Q43" s="79"/>
      <c r="R43" s="150"/>
    </row>
    <row r="44" spans="1:18" ht="15" customHeight="1">
      <c r="A44" s="144" t="s">
        <v>63</v>
      </c>
      <c r="B44" s="144"/>
      <c r="C44" s="144"/>
      <c r="D44" s="144"/>
      <c r="E44" s="144"/>
      <c r="F44" s="144" t="s">
        <v>64</v>
      </c>
      <c r="G44" s="144"/>
      <c r="H44" s="144"/>
      <c r="I44" s="149"/>
      <c r="J44" s="147"/>
      <c r="K44" s="20"/>
      <c r="L44" s="20"/>
      <c r="M44" s="20"/>
      <c r="N44" s="20"/>
      <c r="O44" s="20"/>
      <c r="P44" s="20"/>
      <c r="Q44" s="150"/>
      <c r="R44" s="79"/>
    </row>
    <row r="45" spans="1:18" ht="15" customHeight="1">
      <c r="A45" s="144" t="s">
        <v>65</v>
      </c>
      <c r="B45" s="144"/>
      <c r="C45" s="144"/>
      <c r="D45" s="144"/>
      <c r="E45" s="144"/>
      <c r="F45" s="144" t="s">
        <v>66</v>
      </c>
      <c r="G45" s="144"/>
      <c r="H45" s="144"/>
      <c r="I45" s="149"/>
      <c r="J45" s="147"/>
      <c r="K45" s="20"/>
      <c r="L45" s="20"/>
      <c r="M45" s="20"/>
      <c r="N45" s="20"/>
      <c r="O45" s="20"/>
      <c r="P45" s="20"/>
      <c r="Q45" s="150"/>
      <c r="R45" s="79"/>
    </row>
    <row r="46" spans="1:18" ht="15" customHeight="1">
      <c r="A46" s="144" t="s">
        <v>67</v>
      </c>
      <c r="B46" s="144"/>
      <c r="C46" s="144"/>
      <c r="D46" s="144"/>
      <c r="E46" s="144"/>
      <c r="F46" s="144" t="s">
        <v>68</v>
      </c>
      <c r="G46" s="144"/>
      <c r="H46" s="144"/>
      <c r="I46" s="149"/>
      <c r="J46" s="147"/>
      <c r="K46" s="20"/>
      <c r="L46" s="20"/>
      <c r="M46" s="20"/>
      <c r="N46" s="20"/>
      <c r="O46" s="20"/>
      <c r="P46" s="20"/>
      <c r="Q46" s="150"/>
      <c r="R46" s="79"/>
    </row>
    <row r="47" spans="1:18" ht="15" customHeight="1">
      <c r="A47" s="144" t="s">
        <v>69</v>
      </c>
      <c r="B47" s="144"/>
      <c r="C47" s="144"/>
      <c r="D47" s="144"/>
      <c r="E47" s="144"/>
      <c r="F47" s="144" t="s">
        <v>70</v>
      </c>
      <c r="G47" s="144"/>
      <c r="H47" s="144"/>
      <c r="I47" s="147"/>
      <c r="J47" s="149"/>
      <c r="K47" s="20"/>
      <c r="L47" s="20"/>
      <c r="M47" s="151"/>
      <c r="N47" s="20"/>
      <c r="O47" s="20"/>
      <c r="P47" s="20"/>
      <c r="Q47" s="79"/>
      <c r="R47" s="150"/>
    </row>
    <row r="48" spans="1:18" ht="15" customHeight="1">
      <c r="A48" s="144" t="s">
        <v>71</v>
      </c>
      <c r="B48" s="144"/>
      <c r="C48" s="152"/>
      <c r="D48" s="152"/>
      <c r="E48" s="144"/>
      <c r="F48" s="144" t="s">
        <v>72</v>
      </c>
      <c r="G48" s="144"/>
      <c r="H48" s="152"/>
      <c r="I48" s="147"/>
      <c r="J48" s="147"/>
      <c r="K48" s="20"/>
      <c r="L48" s="153"/>
      <c r="M48" s="79"/>
      <c r="N48" s="20"/>
      <c r="O48" s="20"/>
      <c r="P48" s="153"/>
      <c r="Q48" s="79"/>
      <c r="R48" s="79"/>
    </row>
    <row r="49" spans="1:18" ht="15" customHeight="1">
      <c r="A49" s="154" t="s">
        <v>73</v>
      </c>
      <c r="B49" s="144"/>
      <c r="C49" s="152"/>
      <c r="D49" s="152"/>
      <c r="E49" s="144"/>
      <c r="F49" s="154" t="s">
        <v>73</v>
      </c>
      <c r="G49" s="144"/>
      <c r="H49" s="152"/>
      <c r="I49" s="147"/>
      <c r="J49" s="147"/>
      <c r="K49" s="20"/>
      <c r="L49" s="153"/>
      <c r="M49" s="79"/>
      <c r="N49" s="20"/>
      <c r="O49" s="20"/>
      <c r="P49" s="153"/>
      <c r="Q49" s="79"/>
      <c r="R49" s="79"/>
    </row>
    <row r="50" spans="1:16" ht="15" customHeight="1">
      <c r="A50" s="154" t="s">
        <v>74</v>
      </c>
      <c r="B50" s="154"/>
      <c r="C50" s="155"/>
      <c r="D50" s="155"/>
      <c r="E50" s="144"/>
      <c r="F50" s="154" t="s">
        <v>75</v>
      </c>
      <c r="G50" s="152"/>
      <c r="H50" s="152"/>
      <c r="I50" s="144"/>
      <c r="J50" s="144"/>
      <c r="K50" s="2"/>
      <c r="M50" s="4"/>
      <c r="N50" s="2"/>
      <c r="O50" s="2"/>
      <c r="P50" s="1"/>
    </row>
    <row r="51" spans="1:19" ht="15" customHeight="1">
      <c r="A51" s="156"/>
      <c r="B51" s="4"/>
      <c r="K51" s="157"/>
      <c r="L51" s="157"/>
      <c r="M51" s="157"/>
      <c r="N51" s="158"/>
      <c r="O51" s="158"/>
      <c r="P51" s="158"/>
      <c r="Q51" s="158"/>
      <c r="R51" s="159" t="s">
        <v>76</v>
      </c>
      <c r="S51" s="158"/>
    </row>
    <row r="52" spans="11:19" ht="15" customHeight="1">
      <c r="K52" s="157"/>
      <c r="L52" s="157"/>
      <c r="M52" s="157"/>
      <c r="N52" s="157"/>
      <c r="O52" s="158"/>
      <c r="P52" s="158"/>
      <c r="Q52" s="158"/>
      <c r="R52" s="159" t="s">
        <v>77</v>
      </c>
      <c r="S52" s="158"/>
    </row>
    <row r="53" spans="2:13" ht="18" customHeight="1">
      <c r="B53" s="2"/>
      <c r="F53" s="2"/>
      <c r="H53" s="2"/>
      <c r="I53" s="160"/>
      <c r="J53" s="160"/>
      <c r="K53" s="2"/>
      <c r="L53" s="2"/>
      <c r="M53" s="4"/>
    </row>
    <row r="54" ht="15" customHeight="1">
      <c r="B54" s="4"/>
    </row>
    <row r="55" ht="15" customHeight="1">
      <c r="C55" s="2"/>
    </row>
    <row r="56" spans="6:13" ht="15" customHeight="1">
      <c r="F56" s="2"/>
      <c r="K56" s="2"/>
      <c r="L56" s="2"/>
      <c r="M56" s="4"/>
    </row>
    <row r="57" spans="12:13" ht="15" customHeight="1">
      <c r="L57" s="2"/>
      <c r="M57" s="4"/>
    </row>
    <row r="58" spans="3:13" ht="15" customHeight="1">
      <c r="C58" s="2"/>
      <c r="M58" s="4"/>
    </row>
    <row r="59" ht="15" customHeight="1">
      <c r="C59" s="4"/>
    </row>
  </sheetData>
  <sheetProtection/>
  <mergeCells count="36">
    <mergeCell ref="A41:J41"/>
    <mergeCell ref="M27:M28"/>
    <mergeCell ref="N27:N28"/>
    <mergeCell ref="O27:O28"/>
    <mergeCell ref="P27:P28"/>
    <mergeCell ref="Q27:Q28"/>
    <mergeCell ref="R27:R28"/>
    <mergeCell ref="K21:L21"/>
    <mergeCell ref="K22:L22"/>
    <mergeCell ref="C27:C28"/>
    <mergeCell ref="D27:D28"/>
    <mergeCell ref="E27:E28"/>
    <mergeCell ref="F27:F28"/>
    <mergeCell ref="I27:I28"/>
    <mergeCell ref="L27:L28"/>
    <mergeCell ref="F17:G17"/>
    <mergeCell ref="K17:L17"/>
    <mergeCell ref="F18:G18"/>
    <mergeCell ref="K18:L18"/>
    <mergeCell ref="K19:L19"/>
    <mergeCell ref="I20:J20"/>
    <mergeCell ref="K20:L20"/>
    <mergeCell ref="F14:G14"/>
    <mergeCell ref="K14:L14"/>
    <mergeCell ref="F15:G15"/>
    <mergeCell ref="K15:L15"/>
    <mergeCell ref="F16:G16"/>
    <mergeCell ref="K16:L16"/>
    <mergeCell ref="R6:S6"/>
    <mergeCell ref="R7:S7"/>
    <mergeCell ref="R8:S8"/>
    <mergeCell ref="B12:C13"/>
    <mergeCell ref="D12:D13"/>
    <mergeCell ref="E12:G12"/>
    <mergeCell ref="H12:J12"/>
    <mergeCell ref="K12:L13"/>
  </mergeCells>
  <printOptions verticalCentered="1"/>
  <pageMargins left="0.7086614173228347" right="0.7086614173228347" top="0.1968503937007874" bottom="0.35433070866141736" header="0.31496062992125984" footer="0.31496062992125984"/>
  <pageSetup horizontalDpi="600" verticalDpi="600" orientation="landscape" paperSize="9" scale="66" r:id="rId3"/>
  <headerFooter alignWithMargins="0">
    <oddFooter>&amp;C&amp;G
PAGE 1</oddFooter>
  </headerFooter>
  <drawing r:id="rId1"/>
  <legacyDrawingHF r:id="rId2"/>
</worksheet>
</file>

<file path=xl/worksheets/sheet2.xml><?xml version="1.0" encoding="utf-8"?>
<worksheet xmlns="http://schemas.openxmlformats.org/spreadsheetml/2006/main" xmlns:r="http://schemas.openxmlformats.org/officeDocument/2006/relationships">
  <sheetPr>
    <tabColor rgb="FFFFFF00"/>
  </sheetPr>
  <dimension ref="A1:R56"/>
  <sheetViews>
    <sheetView view="pageBreakPreview" zoomScale="85" zoomScaleNormal="84" zoomScaleSheetLayoutView="85" zoomScalePageLayoutView="55" workbookViewId="0" topLeftCell="A1">
      <selection activeCell="B24" sqref="B24"/>
    </sheetView>
  </sheetViews>
  <sheetFormatPr defaultColWidth="9.140625" defaultRowHeight="15" customHeight="1"/>
  <cols>
    <col min="1" max="1" width="5.00390625" style="1" customWidth="1"/>
    <col min="2" max="2" width="20.57421875" style="1" customWidth="1"/>
    <col min="3" max="3" width="9.28125" style="1" customWidth="1"/>
    <col min="4" max="4" width="11.28125" style="1" customWidth="1"/>
    <col min="5" max="5" width="1.421875" style="1" customWidth="1"/>
    <col min="6" max="6" width="14.28125" style="1" customWidth="1"/>
    <col min="7" max="8" width="13.140625" style="1" customWidth="1"/>
    <col min="9" max="10" width="12.421875" style="1" customWidth="1"/>
    <col min="11" max="11" width="17.8515625" style="1" customWidth="1"/>
    <col min="12" max="12" width="9.00390625" style="1" customWidth="1"/>
    <col min="13" max="15" width="9.421875" style="1" customWidth="1"/>
    <col min="16" max="17" width="9.421875" style="4" customWidth="1"/>
    <col min="18" max="16384" width="9.00390625" style="4" customWidth="1"/>
  </cols>
  <sheetData>
    <row r="1" spans="15:17" ht="15" customHeight="1">
      <c r="O1" s="2"/>
      <c r="P1" s="2"/>
      <c r="Q1" s="161" t="s">
        <v>0</v>
      </c>
    </row>
    <row r="2" spans="15:17" ht="15" customHeight="1">
      <c r="O2" s="2"/>
      <c r="P2" s="2"/>
      <c r="Q2" s="161" t="s">
        <v>1</v>
      </c>
    </row>
    <row r="3" spans="15:17" ht="15" customHeight="1">
      <c r="O3" s="2"/>
      <c r="P3" s="2"/>
      <c r="Q3" s="161" t="s">
        <v>78</v>
      </c>
    </row>
    <row r="4" spans="15:17" ht="15" customHeight="1">
      <c r="O4" s="2"/>
      <c r="P4" s="5"/>
      <c r="Q4" s="161" t="s">
        <v>79</v>
      </c>
    </row>
    <row r="5" ht="15" customHeight="1">
      <c r="O5" s="4"/>
    </row>
    <row r="6" spans="1:18" ht="15" customHeight="1">
      <c r="A6" s="4"/>
      <c r="B6" s="4"/>
      <c r="C6" s="4"/>
      <c r="D6" s="4"/>
      <c r="E6" s="4"/>
      <c r="F6" s="4"/>
      <c r="G6" s="4"/>
      <c r="H6" s="4"/>
      <c r="I6" s="4"/>
      <c r="J6" s="4"/>
      <c r="K6" s="4"/>
      <c r="L6" s="4"/>
      <c r="M6" s="4"/>
      <c r="N6" s="162" t="s">
        <v>80</v>
      </c>
      <c r="O6" s="162"/>
      <c r="P6" s="8">
        <v>43753</v>
      </c>
      <c r="Q6" s="8"/>
      <c r="R6" s="163"/>
    </row>
    <row r="7" spans="1:17" ht="15" customHeight="1">
      <c r="A7" s="4"/>
      <c r="B7" s="4"/>
      <c r="C7" s="4"/>
      <c r="D7" s="4"/>
      <c r="E7" s="4"/>
      <c r="H7" s="4"/>
      <c r="I7" s="4"/>
      <c r="J7" s="4"/>
      <c r="K7" s="4"/>
      <c r="L7" s="4"/>
      <c r="M7" s="4"/>
      <c r="N7" s="164" t="s">
        <v>81</v>
      </c>
      <c r="O7" s="164"/>
      <c r="P7" s="8">
        <v>43781</v>
      </c>
      <c r="Q7" s="8"/>
    </row>
    <row r="8" spans="1:17" ht="15" customHeight="1">
      <c r="A8" s="4"/>
      <c r="B8" s="4"/>
      <c r="C8" s="4"/>
      <c r="D8" s="4"/>
      <c r="E8" s="4"/>
      <c r="H8" s="165"/>
      <c r="I8" s="165"/>
      <c r="J8" s="4"/>
      <c r="K8" s="4"/>
      <c r="L8" s="4"/>
      <c r="M8" s="4"/>
      <c r="N8" s="4"/>
      <c r="O8" s="166"/>
      <c r="P8" s="166"/>
      <c r="Q8" s="166"/>
    </row>
    <row r="9" spans="1:17" ht="15" customHeight="1">
      <c r="A9" s="4"/>
      <c r="B9" s="4"/>
      <c r="C9" s="4"/>
      <c r="D9" s="4"/>
      <c r="E9" s="4"/>
      <c r="H9" s="165"/>
      <c r="I9" s="165"/>
      <c r="J9" s="4"/>
      <c r="K9" s="4"/>
      <c r="L9" s="4"/>
      <c r="M9" s="4"/>
      <c r="N9" s="4"/>
      <c r="O9" s="166"/>
      <c r="P9" s="166"/>
      <c r="Q9" s="166"/>
    </row>
    <row r="10" spans="1:17" ht="33.75" customHeight="1">
      <c r="A10" s="4"/>
      <c r="B10" s="4"/>
      <c r="C10" s="4"/>
      <c r="D10" s="130"/>
      <c r="E10" s="130"/>
      <c r="F10" s="167"/>
      <c r="G10" s="167"/>
      <c r="H10" s="165"/>
      <c r="I10" s="165"/>
      <c r="J10" s="4"/>
      <c r="K10" s="4"/>
      <c r="L10" s="4"/>
      <c r="M10" s="4"/>
      <c r="N10" s="4"/>
      <c r="O10" s="166"/>
      <c r="P10" s="166"/>
      <c r="Q10" s="166"/>
    </row>
    <row r="11" spans="1:17" ht="15" customHeight="1">
      <c r="A11" s="4"/>
      <c r="B11" s="4"/>
      <c r="C11" s="4"/>
      <c r="D11" s="130"/>
      <c r="E11" s="130"/>
      <c r="F11" s="167"/>
      <c r="G11" s="130"/>
      <c r="H11" s="4"/>
      <c r="I11" s="165"/>
      <c r="J11" s="4"/>
      <c r="K11" s="4"/>
      <c r="L11" s="4"/>
      <c r="M11" s="4"/>
      <c r="N11" s="4"/>
      <c r="O11" s="166"/>
      <c r="P11" s="166"/>
      <c r="Q11" s="166"/>
    </row>
    <row r="12" spans="1:17" ht="15" customHeight="1">
      <c r="A12" s="4"/>
      <c r="B12" s="4"/>
      <c r="C12" s="4"/>
      <c r="D12" s="130"/>
      <c r="E12" s="130"/>
      <c r="F12" s="168"/>
      <c r="G12" s="168"/>
      <c r="I12" s="165"/>
      <c r="J12" s="4"/>
      <c r="K12" s="4"/>
      <c r="L12" s="4"/>
      <c r="M12" s="4"/>
      <c r="N12" s="4"/>
      <c r="O12" s="166"/>
      <c r="P12" s="166"/>
      <c r="Q12" s="166"/>
    </row>
    <row r="13" spans="1:16" ht="15" customHeight="1">
      <c r="A13" s="4"/>
      <c r="B13" s="4"/>
      <c r="C13" s="4"/>
      <c r="D13" s="130"/>
      <c r="E13" s="130"/>
      <c r="F13" s="168"/>
      <c r="G13" s="168"/>
      <c r="I13" s="4"/>
      <c r="J13" s="4"/>
      <c r="K13" s="4"/>
      <c r="L13" s="4"/>
      <c r="M13" s="4"/>
      <c r="N13" s="169"/>
      <c r="O13" s="169"/>
      <c r="P13" s="169"/>
    </row>
    <row r="14" spans="1:17" ht="8.25" customHeight="1">
      <c r="A14" s="4"/>
      <c r="B14" s="170"/>
      <c r="C14" s="12"/>
      <c r="D14" s="130"/>
      <c r="E14" s="130"/>
      <c r="F14" s="130"/>
      <c r="G14" s="130"/>
      <c r="H14" s="4"/>
      <c r="I14" s="4"/>
      <c r="J14" s="4"/>
      <c r="K14" s="106"/>
      <c r="L14" s="112"/>
      <c r="N14" s="169"/>
      <c r="O14" s="171"/>
      <c r="P14" s="172"/>
      <c r="Q14" s="29"/>
    </row>
    <row r="15" spans="1:16" ht="25.5" customHeight="1">
      <c r="A15" s="14"/>
      <c r="B15" s="173" t="s">
        <v>82</v>
      </c>
      <c r="C15" s="174"/>
      <c r="D15" s="174"/>
      <c r="E15" s="174"/>
      <c r="F15" s="174"/>
      <c r="G15" s="102"/>
      <c r="H15" s="102"/>
      <c r="I15" s="99"/>
      <c r="J15" s="99"/>
      <c r="K15" s="102"/>
      <c r="L15" s="175"/>
      <c r="N15" s="169"/>
      <c r="O15" s="171"/>
      <c r="P15" s="176"/>
    </row>
    <row r="16" spans="1:16" ht="19.5" customHeight="1">
      <c r="A16" s="16"/>
      <c r="B16" s="177" t="s">
        <v>7</v>
      </c>
      <c r="C16" s="177" t="s">
        <v>83</v>
      </c>
      <c r="D16" s="178" t="s">
        <v>84</v>
      </c>
      <c r="E16" s="179"/>
      <c r="F16" s="179"/>
      <c r="G16" s="180"/>
      <c r="H16" s="181" t="s">
        <v>85</v>
      </c>
      <c r="I16" s="182"/>
      <c r="J16" s="183"/>
      <c r="K16" s="184" t="s">
        <v>86</v>
      </c>
      <c r="L16" s="175"/>
      <c r="N16" s="185"/>
      <c r="O16" s="186"/>
      <c r="P16" s="187"/>
    </row>
    <row r="17" spans="1:16" ht="15" customHeight="1" thickBot="1">
      <c r="A17" s="188"/>
      <c r="B17" s="189"/>
      <c r="C17" s="189"/>
      <c r="D17" s="190" t="s">
        <v>87</v>
      </c>
      <c r="E17" s="191"/>
      <c r="F17" s="33" t="s">
        <v>88</v>
      </c>
      <c r="G17" s="192" t="s">
        <v>89</v>
      </c>
      <c r="H17" s="193" t="s">
        <v>90</v>
      </c>
      <c r="I17" s="33" t="s">
        <v>91</v>
      </c>
      <c r="J17" s="192" t="s">
        <v>89</v>
      </c>
      <c r="K17" s="194"/>
      <c r="L17" s="29"/>
      <c r="N17" s="195"/>
      <c r="O17" s="186"/>
      <c r="P17" s="187"/>
    </row>
    <row r="18" spans="1:16" ht="15" customHeight="1" thickTop="1">
      <c r="A18" s="196"/>
      <c r="B18" s="197" t="s">
        <v>92</v>
      </c>
      <c r="C18" s="197" t="s">
        <v>93</v>
      </c>
      <c r="D18" s="198">
        <v>43769</v>
      </c>
      <c r="E18" s="199"/>
      <c r="F18" s="200">
        <v>43771</v>
      </c>
      <c r="G18" s="201">
        <v>43772</v>
      </c>
      <c r="H18" s="202" t="s">
        <v>94</v>
      </c>
      <c r="I18" s="203" t="s">
        <v>94</v>
      </c>
      <c r="J18" s="204"/>
      <c r="K18" s="205">
        <v>43778</v>
      </c>
      <c r="L18" s="29"/>
      <c r="N18" s="206"/>
      <c r="O18" s="186"/>
      <c r="P18" s="187"/>
    </row>
    <row r="19" spans="1:16" ht="15" customHeight="1">
      <c r="A19" s="196"/>
      <c r="B19" s="207" t="s">
        <v>95</v>
      </c>
      <c r="C19" s="208" t="s">
        <v>96</v>
      </c>
      <c r="D19" s="209" t="s">
        <v>94</v>
      </c>
      <c r="E19" s="210"/>
      <c r="F19" s="211" t="s">
        <v>94</v>
      </c>
      <c r="G19" s="212"/>
      <c r="H19" s="213">
        <v>43769</v>
      </c>
      <c r="I19" s="214">
        <v>43770</v>
      </c>
      <c r="J19" s="215">
        <v>43771</v>
      </c>
      <c r="K19" s="216">
        <v>43780</v>
      </c>
      <c r="L19" s="29"/>
      <c r="N19" s="206"/>
      <c r="O19" s="186"/>
      <c r="P19" s="187"/>
    </row>
    <row r="20" spans="1:16" ht="15" customHeight="1">
      <c r="A20" s="217"/>
      <c r="B20" s="218" t="s">
        <v>97</v>
      </c>
      <c r="C20" s="219" t="s">
        <v>98</v>
      </c>
      <c r="D20" s="209">
        <v>43768</v>
      </c>
      <c r="E20" s="210"/>
      <c r="F20" s="211" t="s">
        <v>99</v>
      </c>
      <c r="G20" s="212"/>
      <c r="H20" s="213">
        <v>43768</v>
      </c>
      <c r="I20" s="220">
        <v>43772</v>
      </c>
      <c r="J20" s="221">
        <v>43773</v>
      </c>
      <c r="K20" s="216">
        <v>43782</v>
      </c>
      <c r="L20" s="29"/>
      <c r="N20" s="206"/>
      <c r="O20" s="186"/>
      <c r="P20" s="187"/>
    </row>
    <row r="21" spans="1:16" ht="15" customHeight="1">
      <c r="A21" s="14"/>
      <c r="B21" s="207" t="s">
        <v>100</v>
      </c>
      <c r="C21" s="208" t="s">
        <v>101</v>
      </c>
      <c r="D21" s="222">
        <v>43776</v>
      </c>
      <c r="E21" s="223"/>
      <c r="F21" s="224">
        <v>43778</v>
      </c>
      <c r="G21" s="215">
        <v>43779</v>
      </c>
      <c r="H21" s="213" t="s">
        <v>102</v>
      </c>
      <c r="I21" s="211" t="s">
        <v>102</v>
      </c>
      <c r="J21" s="212"/>
      <c r="K21" s="216">
        <v>43785</v>
      </c>
      <c r="L21" s="29"/>
      <c r="N21" s="206"/>
      <c r="O21" s="186"/>
      <c r="P21" s="187"/>
    </row>
    <row r="22" spans="1:16" ht="15" customHeight="1">
      <c r="A22" s="225"/>
      <c r="B22" s="226" t="s">
        <v>103</v>
      </c>
      <c r="C22" s="219" t="s">
        <v>104</v>
      </c>
      <c r="D22" s="209" t="s">
        <v>102</v>
      </c>
      <c r="E22" s="210"/>
      <c r="F22" s="211" t="s">
        <v>102</v>
      </c>
      <c r="G22" s="212"/>
      <c r="H22" s="213">
        <v>43776</v>
      </c>
      <c r="I22" s="214">
        <v>43777</v>
      </c>
      <c r="J22" s="227">
        <v>43778</v>
      </c>
      <c r="K22" s="216">
        <v>43787</v>
      </c>
      <c r="L22" s="29"/>
      <c r="N22" s="206"/>
      <c r="O22" s="186"/>
      <c r="P22" s="187"/>
    </row>
    <row r="23" spans="1:16" ht="15" customHeight="1">
      <c r="A23" s="225"/>
      <c r="B23" s="207" t="s">
        <v>105</v>
      </c>
      <c r="C23" s="208" t="s">
        <v>106</v>
      </c>
      <c r="D23" s="209">
        <v>43775</v>
      </c>
      <c r="E23" s="210"/>
      <c r="F23" s="228" t="s">
        <v>99</v>
      </c>
      <c r="G23" s="229"/>
      <c r="H23" s="213">
        <v>43775</v>
      </c>
      <c r="I23" s="224">
        <v>43779</v>
      </c>
      <c r="J23" s="227">
        <v>43780</v>
      </c>
      <c r="K23" s="216">
        <v>43789</v>
      </c>
      <c r="L23" s="29"/>
      <c r="N23" s="206"/>
      <c r="O23" s="186"/>
      <c r="P23" s="187"/>
    </row>
    <row r="24" spans="1:16" ht="15" customHeight="1">
      <c r="A24" s="225"/>
      <c r="B24" s="230" t="s">
        <v>107</v>
      </c>
      <c r="C24" s="231" t="s">
        <v>108</v>
      </c>
      <c r="D24" s="232">
        <v>43783</v>
      </c>
      <c r="E24" s="233"/>
      <c r="F24" s="234">
        <v>43785</v>
      </c>
      <c r="G24" s="235">
        <v>43786</v>
      </c>
      <c r="H24" s="236" t="s">
        <v>102</v>
      </c>
      <c r="I24" s="237" t="s">
        <v>102</v>
      </c>
      <c r="J24" s="238"/>
      <c r="K24" s="239">
        <v>43792</v>
      </c>
      <c r="L24" s="29"/>
      <c r="N24" s="195"/>
      <c r="O24" s="187"/>
      <c r="P24" s="187"/>
    </row>
    <row r="25" spans="1:16" ht="15" customHeight="1">
      <c r="A25" s="225"/>
      <c r="B25" s="57" t="s">
        <v>109</v>
      </c>
      <c r="C25" s="49" t="s">
        <v>110</v>
      </c>
      <c r="D25" s="232" t="s">
        <v>102</v>
      </c>
      <c r="E25" s="233"/>
      <c r="F25" s="237" t="s">
        <v>102</v>
      </c>
      <c r="G25" s="238"/>
      <c r="H25" s="236">
        <v>43783</v>
      </c>
      <c r="I25" s="125">
        <v>43784</v>
      </c>
      <c r="J25" s="235">
        <v>43785</v>
      </c>
      <c r="K25" s="239">
        <v>43794</v>
      </c>
      <c r="L25" s="29"/>
      <c r="N25" s="195"/>
      <c r="O25" s="187"/>
      <c r="P25" s="187"/>
    </row>
    <row r="26" spans="1:16" ht="15" customHeight="1">
      <c r="A26" s="225"/>
      <c r="B26" s="230" t="s">
        <v>111</v>
      </c>
      <c r="C26" s="231" t="s">
        <v>106</v>
      </c>
      <c r="D26" s="232">
        <v>43782</v>
      </c>
      <c r="E26" s="240"/>
      <c r="F26" s="237" t="s">
        <v>99</v>
      </c>
      <c r="G26" s="241"/>
      <c r="H26" s="242">
        <v>43782</v>
      </c>
      <c r="I26" s="125">
        <v>43786</v>
      </c>
      <c r="J26" s="235">
        <v>43787</v>
      </c>
      <c r="K26" s="243">
        <v>43796</v>
      </c>
      <c r="L26" s="29"/>
      <c r="N26" s="195"/>
      <c r="O26" s="187"/>
      <c r="P26" s="187"/>
    </row>
    <row r="27" spans="1:16" ht="15" customHeight="1">
      <c r="A27" s="225"/>
      <c r="B27" s="230" t="s">
        <v>112</v>
      </c>
      <c r="C27" s="231" t="s">
        <v>113</v>
      </c>
      <c r="D27" s="232">
        <v>43790</v>
      </c>
      <c r="E27" s="240"/>
      <c r="F27" s="125">
        <v>43792</v>
      </c>
      <c r="G27" s="235">
        <v>43793</v>
      </c>
      <c r="H27" s="242" t="s">
        <v>102</v>
      </c>
      <c r="I27" s="237" t="s">
        <v>102</v>
      </c>
      <c r="J27" s="241"/>
      <c r="K27" s="243">
        <v>43799</v>
      </c>
      <c r="L27" s="29"/>
      <c r="N27" s="195"/>
      <c r="O27" s="187"/>
      <c r="P27" s="187"/>
    </row>
    <row r="28" spans="1:16" ht="15" customHeight="1">
      <c r="A28" s="14"/>
      <c r="B28" s="244" t="s">
        <v>114</v>
      </c>
      <c r="C28" s="245" t="s">
        <v>115</v>
      </c>
      <c r="D28" s="246" t="s">
        <v>102</v>
      </c>
      <c r="E28" s="247"/>
      <c r="F28" s="248" t="s">
        <v>116</v>
      </c>
      <c r="G28" s="249"/>
      <c r="H28" s="250">
        <v>43790</v>
      </c>
      <c r="I28" s="251">
        <v>43791</v>
      </c>
      <c r="J28" s="252">
        <v>43792</v>
      </c>
      <c r="K28" s="253">
        <v>43801</v>
      </c>
      <c r="L28" s="29"/>
      <c r="N28" s="195"/>
      <c r="O28" s="187"/>
      <c r="P28" s="187"/>
    </row>
    <row r="29" spans="1:16" ht="15" customHeight="1">
      <c r="A29" s="225"/>
      <c r="B29" s="254" t="s">
        <v>117</v>
      </c>
      <c r="C29" s="59" t="s">
        <v>118</v>
      </c>
      <c r="D29" s="232">
        <v>43789</v>
      </c>
      <c r="E29" s="240"/>
      <c r="F29" s="237" t="s">
        <v>99</v>
      </c>
      <c r="G29" s="241"/>
      <c r="H29" s="236">
        <v>43789</v>
      </c>
      <c r="I29" s="125">
        <v>43793</v>
      </c>
      <c r="J29" s="255">
        <v>43794</v>
      </c>
      <c r="K29" s="239">
        <v>43803</v>
      </c>
      <c r="L29" s="29"/>
      <c r="N29" s="195"/>
      <c r="O29" s="187"/>
      <c r="P29" s="187"/>
    </row>
    <row r="30" spans="1:16" ht="15" customHeight="1">
      <c r="A30" s="225" t="s">
        <v>119</v>
      </c>
      <c r="B30" s="256" t="s">
        <v>120</v>
      </c>
      <c r="C30" s="257" t="s">
        <v>121</v>
      </c>
      <c r="D30" s="258">
        <v>43797</v>
      </c>
      <c r="E30" s="259"/>
      <c r="F30" s="260">
        <v>43799</v>
      </c>
      <c r="G30" s="261">
        <v>43800</v>
      </c>
      <c r="H30" s="250" t="s">
        <v>94</v>
      </c>
      <c r="I30" s="248" t="s">
        <v>94</v>
      </c>
      <c r="J30" s="249"/>
      <c r="K30" s="253">
        <v>43806</v>
      </c>
      <c r="L30" s="29"/>
      <c r="N30" s="195"/>
      <c r="O30" s="187"/>
      <c r="P30" s="187"/>
    </row>
    <row r="31" spans="1:16" ht="15" customHeight="1">
      <c r="A31" s="225"/>
      <c r="B31" s="262" t="s">
        <v>95</v>
      </c>
      <c r="C31" s="263" t="s">
        <v>122</v>
      </c>
      <c r="D31" s="264" t="s">
        <v>94</v>
      </c>
      <c r="E31" s="265"/>
      <c r="F31" s="266" t="s">
        <v>99</v>
      </c>
      <c r="G31" s="267"/>
      <c r="H31" s="268">
        <v>43797</v>
      </c>
      <c r="I31" s="269">
        <v>43798</v>
      </c>
      <c r="J31" s="270">
        <v>43799</v>
      </c>
      <c r="K31" s="271">
        <v>43808</v>
      </c>
      <c r="L31" s="29"/>
      <c r="N31" s="195"/>
      <c r="O31" s="187"/>
      <c r="P31" s="187"/>
    </row>
    <row r="32" spans="1:16" ht="15" customHeight="1">
      <c r="A32" s="272"/>
      <c r="B32" s="273" t="s">
        <v>123</v>
      </c>
      <c r="C32" s="274"/>
      <c r="D32" s="275"/>
      <c r="E32" s="276"/>
      <c r="F32" s="277"/>
      <c r="G32" s="277"/>
      <c r="H32" s="278"/>
      <c r="I32" s="279"/>
      <c r="J32" s="279"/>
      <c r="K32" s="280"/>
      <c r="L32" s="29"/>
      <c r="N32" s="195"/>
      <c r="O32" s="187"/>
      <c r="P32" s="187"/>
    </row>
    <row r="33" spans="1:16" ht="15" customHeight="1">
      <c r="A33" s="188"/>
      <c r="B33" s="281" t="s">
        <v>124</v>
      </c>
      <c r="C33" s="282"/>
      <c r="D33" s="283"/>
      <c r="E33" s="283"/>
      <c r="F33" s="284"/>
      <c r="G33" s="284"/>
      <c r="H33" s="278"/>
      <c r="I33" s="279"/>
      <c r="J33" s="279"/>
      <c r="K33" s="280"/>
      <c r="L33" s="29"/>
      <c r="N33" s="195"/>
      <c r="O33" s="187"/>
      <c r="P33" s="187"/>
    </row>
    <row r="34" spans="1:16" ht="15" customHeight="1">
      <c r="A34" s="225"/>
      <c r="B34" s="285"/>
      <c r="C34" s="285"/>
      <c r="D34" s="286"/>
      <c r="E34" s="286"/>
      <c r="F34" s="287"/>
      <c r="G34" s="287"/>
      <c r="H34" s="288"/>
      <c r="I34" s="289"/>
      <c r="J34" s="289"/>
      <c r="K34" s="290"/>
      <c r="L34" s="29"/>
      <c r="N34" s="186"/>
      <c r="O34" s="291"/>
      <c r="P34" s="291"/>
    </row>
    <row r="35" spans="1:16" ht="15" customHeight="1">
      <c r="A35" s="14"/>
      <c r="B35" s="292" t="s">
        <v>125</v>
      </c>
      <c r="C35" s="292"/>
      <c r="D35" s="293"/>
      <c r="E35" s="293"/>
      <c r="F35" s="293"/>
      <c r="G35" s="294"/>
      <c r="H35" s="294"/>
      <c r="I35" s="29"/>
      <c r="J35" s="29"/>
      <c r="K35" s="294"/>
      <c r="L35" s="99"/>
      <c r="N35" s="169"/>
      <c r="O35" s="169"/>
      <c r="P35" s="172"/>
    </row>
    <row r="36" spans="1:13" ht="18" customHeight="1" thickBot="1">
      <c r="A36" s="16"/>
      <c r="B36" s="295"/>
      <c r="C36" s="295"/>
      <c r="D36" s="169"/>
      <c r="E36" s="296"/>
      <c r="F36" s="297"/>
      <c r="G36" s="297"/>
      <c r="H36" s="15"/>
      <c r="I36" s="15"/>
      <c r="J36" s="15"/>
      <c r="K36" s="298"/>
      <c r="L36" s="100"/>
      <c r="M36" s="20"/>
    </row>
    <row r="37" spans="1:13" ht="23.25" customHeight="1" thickTop="1">
      <c r="A37" s="14"/>
      <c r="B37" s="169"/>
      <c r="C37" s="171"/>
      <c r="D37" s="172"/>
      <c r="E37" s="172"/>
      <c r="F37" s="297"/>
      <c r="G37" s="297"/>
      <c r="H37" s="297"/>
      <c r="I37" s="297"/>
      <c r="J37" s="297"/>
      <c r="K37" s="298"/>
      <c r="L37" s="100"/>
      <c r="M37" s="4"/>
    </row>
    <row r="38" spans="1:15" ht="12.75" customHeight="1">
      <c r="A38" s="14"/>
      <c r="B38" s="169" t="s">
        <v>126</v>
      </c>
      <c r="C38" s="171"/>
      <c r="D38" s="176"/>
      <c r="E38" s="172"/>
      <c r="F38" s="29"/>
      <c r="G38" s="169" t="s">
        <v>127</v>
      </c>
      <c r="H38" s="169"/>
      <c r="I38" s="186"/>
      <c r="J38" s="29"/>
      <c r="K38" s="299"/>
      <c r="L38" s="4"/>
      <c r="O38" s="4"/>
    </row>
    <row r="39" spans="1:15" ht="15" customHeight="1">
      <c r="A39" s="14"/>
      <c r="B39" s="185" t="s">
        <v>128</v>
      </c>
      <c r="C39" s="186"/>
      <c r="D39" s="187"/>
      <c r="E39" s="187"/>
      <c r="F39" s="29"/>
      <c r="G39" s="300" t="s">
        <v>129</v>
      </c>
      <c r="H39" s="300"/>
      <c r="I39" s="186"/>
      <c r="J39" s="29"/>
      <c r="K39" s="299"/>
      <c r="L39" s="4"/>
      <c r="O39" s="4"/>
    </row>
    <row r="40" spans="1:15" ht="18" customHeight="1">
      <c r="A40" s="14"/>
      <c r="B40" s="195" t="s">
        <v>130</v>
      </c>
      <c r="C40" s="186"/>
      <c r="D40" s="187"/>
      <c r="E40" s="187"/>
      <c r="F40" s="29"/>
      <c r="G40" s="300" t="s">
        <v>131</v>
      </c>
      <c r="H40" s="300"/>
      <c r="I40" s="186"/>
      <c r="J40" s="29"/>
      <c r="K40" s="299"/>
      <c r="O40" s="4"/>
    </row>
    <row r="41" spans="1:15" ht="15" customHeight="1">
      <c r="A41" s="14"/>
      <c r="B41" s="195" t="s">
        <v>132</v>
      </c>
      <c r="C41" s="186"/>
      <c r="D41" s="187"/>
      <c r="E41" s="187"/>
      <c r="F41" s="29"/>
      <c r="G41" s="169" t="s">
        <v>133</v>
      </c>
      <c r="H41" s="169"/>
      <c r="I41" s="186"/>
      <c r="J41" s="29"/>
      <c r="K41" s="299"/>
      <c r="L41" s="301"/>
      <c r="O41" s="4"/>
    </row>
    <row r="42" spans="1:15" ht="15" customHeight="1">
      <c r="A42" s="14"/>
      <c r="B42" s="206" t="s">
        <v>134</v>
      </c>
      <c r="C42" s="186"/>
      <c r="D42" s="187"/>
      <c r="E42" s="187"/>
      <c r="F42" s="29"/>
      <c r="G42" s="302" t="s">
        <v>135</v>
      </c>
      <c r="H42" s="302"/>
      <c r="I42" s="186"/>
      <c r="J42" s="29"/>
      <c r="K42" s="299"/>
      <c r="L42" s="303"/>
      <c r="O42" s="4"/>
    </row>
    <row r="43" spans="1:15" ht="15" customHeight="1">
      <c r="A43" s="14"/>
      <c r="B43" s="206" t="s">
        <v>136</v>
      </c>
      <c r="C43" s="186"/>
      <c r="D43" s="187"/>
      <c r="E43" s="187"/>
      <c r="F43" s="29"/>
      <c r="G43" s="304" t="s">
        <v>137</v>
      </c>
      <c r="H43" s="304"/>
      <c r="I43" s="172"/>
      <c r="J43" s="29"/>
      <c r="K43" s="299"/>
      <c r="L43" s="305"/>
      <c r="O43" s="4"/>
    </row>
    <row r="44" spans="1:16" ht="15" customHeight="1">
      <c r="A44" s="14"/>
      <c r="B44" s="195" t="s">
        <v>138</v>
      </c>
      <c r="C44" s="187"/>
      <c r="D44" s="187"/>
      <c r="E44" s="187"/>
      <c r="F44" s="29"/>
      <c r="G44" s="169" t="s">
        <v>139</v>
      </c>
      <c r="H44" s="169"/>
      <c r="I44" s="172"/>
      <c r="J44" s="29"/>
      <c r="K44" s="299"/>
      <c r="L44" s="306"/>
      <c r="M44" s="307"/>
      <c r="N44" s="307"/>
      <c r="O44"/>
      <c r="P44"/>
    </row>
    <row r="45" spans="1:16" ht="15" customHeight="1">
      <c r="A45" s="308"/>
      <c r="B45" s="309"/>
      <c r="C45" s="310"/>
      <c r="D45" s="294"/>
      <c r="E45" s="294"/>
      <c r="F45" s="29"/>
      <c r="G45" s="29"/>
      <c r="H45" s="294"/>
      <c r="I45" s="29"/>
      <c r="J45" s="29"/>
      <c r="K45" s="299"/>
      <c r="L45"/>
      <c r="M45"/>
      <c r="N45"/>
      <c r="O45"/>
      <c r="P45"/>
    </row>
    <row r="46" spans="1:16" ht="15" customHeight="1">
      <c r="A46" s="95"/>
      <c r="B46" s="309"/>
      <c r="C46" s="310"/>
      <c r="D46" s="294"/>
      <c r="E46" s="294"/>
      <c r="F46" s="29"/>
      <c r="G46" s="29"/>
      <c r="H46" s="294"/>
      <c r="I46" s="29"/>
      <c r="J46" s="29"/>
      <c r="K46" s="299"/>
      <c r="L46" s="305"/>
      <c r="M46"/>
      <c r="N46"/>
      <c r="O46"/>
      <c r="P46"/>
    </row>
    <row r="47" spans="1:16" ht="15" customHeight="1">
      <c r="A47" s="95"/>
      <c r="B47" s="311"/>
      <c r="C47" s="312"/>
      <c r="D47" s="294"/>
      <c r="E47" s="294"/>
      <c r="F47" s="29"/>
      <c r="G47" s="29"/>
      <c r="H47" s="294"/>
      <c r="I47" s="29"/>
      <c r="J47" s="29"/>
      <c r="K47" s="299"/>
      <c r="L47" s="301"/>
      <c r="M47" s="301"/>
      <c r="N47" s="301"/>
      <c r="O47" s="301"/>
      <c r="P47" s="301"/>
    </row>
    <row r="48" spans="1:15" ht="15" customHeight="1">
      <c r="A48" s="95"/>
      <c r="B48" s="90"/>
      <c r="C48" s="90"/>
      <c r="D48" s="313"/>
      <c r="E48" s="294"/>
      <c r="F48" s="294"/>
      <c r="G48" s="29"/>
      <c r="H48" s="29"/>
      <c r="I48" s="314"/>
      <c r="J48" s="29"/>
      <c r="K48" s="29"/>
      <c r="L48" s="4"/>
      <c r="M48" s="4"/>
      <c r="N48" s="4"/>
      <c r="O48" s="4"/>
    </row>
    <row r="49" spans="1:15" ht="15" customHeight="1">
      <c r="A49" s="95"/>
      <c r="B49" s="315"/>
      <c r="C49" s="96"/>
      <c r="D49" s="316"/>
      <c r="E49" s="102"/>
      <c r="F49" s="102"/>
      <c r="G49" s="99"/>
      <c r="H49" s="99"/>
      <c r="I49" s="104"/>
      <c r="J49" s="99"/>
      <c r="K49" s="99"/>
      <c r="L49" s="99"/>
      <c r="M49" s="4"/>
      <c r="N49" s="4"/>
      <c r="O49" s="4"/>
    </row>
    <row r="50" spans="2:15" ht="15" customHeight="1">
      <c r="B50" s="97"/>
      <c r="C50" s="96"/>
      <c r="D50" s="316"/>
      <c r="E50" s="102"/>
      <c r="F50" s="102"/>
      <c r="G50" s="99"/>
      <c r="H50" s="99"/>
      <c r="I50" s="104"/>
      <c r="J50" s="99"/>
      <c r="K50" s="99"/>
      <c r="L50" s="99"/>
      <c r="M50" s="4"/>
      <c r="N50" s="4"/>
      <c r="O50" s="159"/>
    </row>
    <row r="51" spans="2:17" ht="16.5" customHeight="1">
      <c r="B51" s="97"/>
      <c r="C51" s="174"/>
      <c r="D51" s="174"/>
      <c r="E51" s="174"/>
      <c r="F51" s="174"/>
      <c r="G51" s="102"/>
      <c r="H51" s="102"/>
      <c r="I51" s="99"/>
      <c r="J51" s="99"/>
      <c r="K51" s="102"/>
      <c r="L51" s="99"/>
      <c r="M51" s="99"/>
      <c r="N51" s="104"/>
      <c r="O51" s="159"/>
      <c r="P51" s="159" t="s">
        <v>140</v>
      </c>
      <c r="Q51" s="20"/>
    </row>
    <row r="52" spans="2:12" ht="15" customHeight="1">
      <c r="B52" s="4"/>
      <c r="L52" s="99"/>
    </row>
    <row r="53" ht="15" customHeight="1">
      <c r="L53" s="100"/>
    </row>
    <row r="54" spans="3:14" ht="69.75" customHeight="1">
      <c r="C54" s="2"/>
      <c r="G54" s="2"/>
      <c r="M54" s="2"/>
      <c r="N54" s="4"/>
    </row>
    <row r="55" spans="3:14" ht="69.75" customHeight="1">
      <c r="C55" s="4"/>
      <c r="M55" s="2"/>
      <c r="N55" s="4"/>
    </row>
    <row r="56" spans="12:14" ht="69.75" customHeight="1">
      <c r="L56" s="2"/>
      <c r="N56" s="4"/>
    </row>
  </sheetData>
  <sheetProtection/>
  <mergeCells count="45">
    <mergeCell ref="D34:E34"/>
    <mergeCell ref="I34:J34"/>
    <mergeCell ref="B35:C36"/>
    <mergeCell ref="D30:E30"/>
    <mergeCell ref="I30:J30"/>
    <mergeCell ref="D31:E31"/>
    <mergeCell ref="F31:G31"/>
    <mergeCell ref="D33:E33"/>
    <mergeCell ref="F33:G33"/>
    <mergeCell ref="D27:E27"/>
    <mergeCell ref="I27:J27"/>
    <mergeCell ref="D28:E28"/>
    <mergeCell ref="F28:G28"/>
    <mergeCell ref="D29:E29"/>
    <mergeCell ref="F29:G29"/>
    <mergeCell ref="D24:E24"/>
    <mergeCell ref="I24:J24"/>
    <mergeCell ref="D25:E25"/>
    <mergeCell ref="F25:G25"/>
    <mergeCell ref="D26:E26"/>
    <mergeCell ref="F26:G26"/>
    <mergeCell ref="D21:E21"/>
    <mergeCell ref="I21:J21"/>
    <mergeCell ref="D22:E22"/>
    <mergeCell ref="F22:G22"/>
    <mergeCell ref="D23:E23"/>
    <mergeCell ref="F23:G23"/>
    <mergeCell ref="D18:E18"/>
    <mergeCell ref="I18:J18"/>
    <mergeCell ref="D19:E19"/>
    <mergeCell ref="F19:G19"/>
    <mergeCell ref="D20:E20"/>
    <mergeCell ref="F20:G20"/>
    <mergeCell ref="B16:B17"/>
    <mergeCell ref="C16:C17"/>
    <mergeCell ref="D16:G16"/>
    <mergeCell ref="H16:J16"/>
    <mergeCell ref="K16:K17"/>
    <mergeCell ref="D17:E17"/>
    <mergeCell ref="N6:O6"/>
    <mergeCell ref="P6:Q6"/>
    <mergeCell ref="N7:O7"/>
    <mergeCell ref="P7:Q7"/>
    <mergeCell ref="F12:G12"/>
    <mergeCell ref="F13:G13"/>
  </mergeCells>
  <printOptions verticalCentered="1"/>
  <pageMargins left="0.31496062992125984" right="0.11811023622047245" top="0.1968503937007874" bottom="0.1968503937007874" header="0" footer="0.3937007874015748"/>
  <pageSetup horizontalDpi="600" verticalDpi="600" orientation="landscape" paperSize="9" scale="75" r:id="rId3"/>
  <headerFooter alignWithMargins="0">
    <oddFooter>&amp;C&amp;G
PAGE 2</oddFooter>
  </headerFooter>
  <drawing r:id="rId1"/>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FGS　ｼｽﾃﾑ室  仁平 賢一</dc:creator>
  <cp:keywords/>
  <dc:description/>
  <cp:lastModifiedBy>FGS　ｼｽﾃﾑ室  仁平 賢一</cp:lastModifiedBy>
  <dcterms:created xsi:type="dcterms:W3CDTF">2019-11-15T09:31:00Z</dcterms:created>
  <dcterms:modified xsi:type="dcterms:W3CDTF">2019-11-15T09:31:01Z</dcterms:modified>
  <cp:category/>
  <cp:version/>
  <cp:contentType/>
  <cp:contentStatus/>
</cp:coreProperties>
</file>