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80" yWindow="90" windowWidth="14205" windowHeight="12975"/>
  </bookViews>
  <sheets>
    <sheet name="DockReceipt" sheetId="10" r:id="rId1"/>
  </sheets>
  <definedNames>
    <definedName name="_xlnm.Print_Area" localSheetId="0">DockReceipt!$A$1:$BG$70</definedName>
  </definedNames>
  <calcPr calcId="145621" refMode="R1C1"/>
</workbook>
</file>

<file path=xl/calcChain.xml><?xml version="1.0" encoding="utf-8"?>
<calcChain xmlns="http://schemas.openxmlformats.org/spreadsheetml/2006/main">
  <c r="BK181" i="10" l="1"/>
  <c r="BK161" i="10"/>
  <c r="BK162" i="10"/>
  <c r="BK163" i="10"/>
  <c r="BK164" i="10"/>
  <c r="BK165" i="10"/>
  <c r="BK166" i="10"/>
  <c r="BK167" i="10"/>
  <c r="BK168" i="10"/>
  <c r="BK169" i="10"/>
  <c r="BK170" i="10"/>
  <c r="BK171" i="10"/>
  <c r="BK172" i="10"/>
  <c r="BK173" i="10"/>
  <c r="BK174" i="10"/>
  <c r="BK175" i="10"/>
  <c r="BK176" i="10"/>
  <c r="BK177" i="10"/>
  <c r="BK178" i="10"/>
  <c r="BK179" i="10"/>
  <c r="BK180" i="10"/>
  <c r="BK152" i="10"/>
  <c r="BK153" i="10"/>
  <c r="BK154" i="10"/>
  <c r="BK155" i="10"/>
  <c r="BK156" i="10"/>
  <c r="BK157" i="10"/>
  <c r="BK158" i="10"/>
  <c r="BK159" i="10"/>
  <c r="BK160" i="10"/>
  <c r="BK146" i="10"/>
  <c r="BK147" i="10"/>
  <c r="BK148" i="10"/>
  <c r="BK149" i="10"/>
  <c r="BK150" i="10"/>
  <c r="BK151" i="10"/>
  <c r="BK109" i="10"/>
  <c r="BK110" i="10"/>
  <c r="BK111" i="10"/>
  <c r="BK112" i="10"/>
  <c r="BK113" i="10"/>
  <c r="BK114" i="10"/>
  <c r="BK115" i="10"/>
  <c r="BK116" i="10"/>
  <c r="BK117" i="10"/>
  <c r="BK118" i="10"/>
  <c r="BK119" i="10"/>
  <c r="BK120" i="10"/>
  <c r="BK121" i="10"/>
  <c r="BK122" i="10"/>
  <c r="BK123" i="10"/>
  <c r="BK124" i="10"/>
  <c r="BK125" i="10"/>
  <c r="BK126" i="10"/>
  <c r="BK127" i="10"/>
  <c r="BK128" i="10"/>
  <c r="BK129" i="10"/>
  <c r="BK130" i="10"/>
  <c r="BK131" i="10"/>
  <c r="BK132" i="10"/>
  <c r="BK133" i="10"/>
  <c r="BK134" i="10"/>
  <c r="BK135" i="10"/>
  <c r="BK136" i="10"/>
  <c r="BK137" i="10"/>
  <c r="BK138" i="10"/>
  <c r="BK139" i="10"/>
  <c r="BK140" i="10"/>
  <c r="BK141" i="10"/>
  <c r="BK142" i="10"/>
  <c r="BK143" i="10"/>
  <c r="BK144" i="10"/>
  <c r="BK145" i="10"/>
  <c r="BK108" i="10"/>
  <c r="R1" i="10" l="1"/>
  <c r="AL56" i="10"/>
  <c r="H69" i="10" l="1"/>
  <c r="F67" i="10"/>
</calcChain>
</file>

<file path=xl/sharedStrings.xml><?xml version="1.0" encoding="utf-8"?>
<sst xmlns="http://schemas.openxmlformats.org/spreadsheetml/2006/main" count="97" uniqueCount="97">
  <si>
    <t>[M3]</t>
    <phoneticPr fontId="2"/>
  </si>
  <si>
    <t>[KGS]</t>
    <phoneticPr fontId="2"/>
  </si>
  <si>
    <t>KOBE, JAPAN</t>
    <phoneticPr fontId="11"/>
  </si>
  <si>
    <t>TOKYO, JAPAN</t>
    <phoneticPr fontId="11"/>
  </si>
  <si>
    <t>YOKOHAMA, JAPAN</t>
  </si>
  <si>
    <t>OSAKA, JAPAN</t>
    <phoneticPr fontId="11"/>
  </si>
  <si>
    <t>ABU DHABI</t>
  </si>
  <si>
    <t>AQABA (EL AKABA)</t>
  </si>
  <si>
    <t>AUCKLAND</t>
  </si>
  <si>
    <t>BAHRAIN</t>
  </si>
  <si>
    <t>BANGKOK, THAILAND</t>
  </si>
  <si>
    <t>BARCELONA</t>
  </si>
  <si>
    <t>BRISBANE - QL</t>
  </si>
  <si>
    <t>BUENOS AIRES</t>
  </si>
  <si>
    <t>CALLAO</t>
  </si>
  <si>
    <t>CEBU</t>
  </si>
  <si>
    <t>CHENNAI (EX MADRAS)</t>
  </si>
  <si>
    <t>CHITTAGONG</t>
  </si>
  <si>
    <t>COLOMBO</t>
  </si>
  <si>
    <t>COLON</t>
  </si>
  <si>
    <t>DA NANG</t>
  </si>
  <si>
    <t>DALIAN, CHINA</t>
  </si>
  <si>
    <t>DAMMAM</t>
  </si>
  <si>
    <t>DELHI</t>
  </si>
  <si>
    <t>DOHA</t>
  </si>
  <si>
    <t>FOSHAN</t>
  </si>
  <si>
    <t>GENOA</t>
  </si>
  <si>
    <t>GUANGZHOU</t>
  </si>
  <si>
    <t>GUAYAQUIL</t>
  </si>
  <si>
    <t>HAIPHONG, VIETNAM</t>
  </si>
  <si>
    <t>HAMBURG</t>
  </si>
  <si>
    <t>HO CHI MINH, VIETNAM</t>
  </si>
  <si>
    <t>HONG KONG</t>
  </si>
  <si>
    <t>HUANGPU</t>
  </si>
  <si>
    <t>IQUIQUE</t>
  </si>
  <si>
    <t>JAKARTA, INDONESIA</t>
  </si>
  <si>
    <t>JEBEL ALI</t>
  </si>
  <si>
    <t>JEDDAH</t>
  </si>
  <si>
    <t>KAOHSIUNG, TAIWAN</t>
  </si>
  <si>
    <t>KARACHI</t>
  </si>
  <si>
    <t>KEELUNG, TAIWAN</t>
  </si>
  <si>
    <t>KOLKATA</t>
  </si>
  <si>
    <t>KUWAIT</t>
  </si>
  <si>
    <t>LE HAVRE</t>
  </si>
  <si>
    <t>MACAU</t>
  </si>
  <si>
    <t>MANILA</t>
  </si>
  <si>
    <t>MANILA SOUTH HARBOR</t>
  </si>
  <si>
    <t>MANZANILLO - COL</t>
  </si>
  <si>
    <t>MARSEILLE</t>
  </si>
  <si>
    <t>MELBOURNE - VI</t>
  </si>
  <si>
    <t>MONTEVIDEO</t>
  </si>
  <si>
    <t>MUMBAI(EX BOMBAY)</t>
  </si>
  <si>
    <t>NANSHA</t>
  </si>
  <si>
    <t>NHAVA SHEVA</t>
  </si>
  <si>
    <t>PENANG</t>
  </si>
  <si>
    <t>PHNOMPENH</t>
  </si>
  <si>
    <t>PIRAEUS</t>
  </si>
  <si>
    <t>PORT SAID</t>
  </si>
  <si>
    <t>QINGDAO, CHINA</t>
  </si>
  <si>
    <t>RIYADH</t>
  </si>
  <si>
    <t>ROTTERDAM</t>
  </si>
  <si>
    <t>SANTOS - SP</t>
  </si>
  <si>
    <t>SEMARANG - JAVA</t>
  </si>
  <si>
    <t>SHANGHAI, CHINA</t>
  </si>
  <si>
    <t>SHENZHEN, CHINA</t>
  </si>
  <si>
    <t>SIHANOUKVILLE</t>
  </si>
  <si>
    <t>SINGAPORE</t>
  </si>
  <si>
    <t>SOUTHAMPTON</t>
  </si>
  <si>
    <t>SURABAYA - JAVA</t>
  </si>
  <si>
    <t>SYDNEY - NS</t>
  </si>
  <si>
    <t>VALPARAISO</t>
  </si>
  <si>
    <t>XINGANG, CHINA</t>
  </si>
  <si>
    <t>YANGON</t>
  </si>
  <si>
    <t>ZHOUSHAN</t>
  </si>
  <si>
    <t>ZHUHAI</t>
  </si>
  <si>
    <t>PACKAGE</t>
    <phoneticPr fontId="11"/>
  </si>
  <si>
    <t>CARTON</t>
    <phoneticPr fontId="11"/>
  </si>
  <si>
    <t>PLATE</t>
    <phoneticPr fontId="11"/>
  </si>
  <si>
    <t>CASE</t>
    <phoneticPr fontId="11"/>
  </si>
  <si>
    <t>BALE</t>
    <phoneticPr fontId="11"/>
  </si>
  <si>
    <t>BUNDLE</t>
    <phoneticPr fontId="11"/>
  </si>
  <si>
    <t>ROLL</t>
    <phoneticPr fontId="11"/>
  </si>
  <si>
    <t>SKID</t>
    <phoneticPr fontId="11"/>
  </si>
  <si>
    <t>CRATE</t>
    <phoneticPr fontId="11"/>
  </si>
  <si>
    <t>DRUM</t>
    <phoneticPr fontId="11"/>
  </si>
  <si>
    <t>BOX</t>
    <phoneticPr fontId="11"/>
  </si>
  <si>
    <t>PIECE</t>
    <phoneticPr fontId="11"/>
  </si>
  <si>
    <t>BAG</t>
    <phoneticPr fontId="11"/>
  </si>
  <si>
    <t>CAN</t>
    <phoneticPr fontId="11"/>
  </si>
  <si>
    <t>COIL</t>
    <phoneticPr fontId="11"/>
  </si>
  <si>
    <t>他</t>
    <rPh sb="0" eb="1">
      <t>ホカ</t>
    </rPh>
    <phoneticPr fontId="11"/>
  </si>
  <si>
    <t>AARHUS</t>
    <phoneticPr fontId="11"/>
  </si>
  <si>
    <t>PASIR GUDANG - JOHOR</t>
    <phoneticPr fontId="11"/>
  </si>
  <si>
    <t>PALLET</t>
    <phoneticPr fontId="17"/>
  </si>
  <si>
    <t>HELSINKI (HELSINGFORS)</t>
    <phoneticPr fontId="11"/>
  </si>
  <si>
    <t>PORT KELANG, MALAYSIA</t>
    <phoneticPr fontId="11"/>
  </si>
  <si>
    <t>LAEM CHABANG, THAILAND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</si>
</sst>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.000_ "/>
    <numFmt numFmtId="178" formatCode="0.00_ "/>
  </numFmts>
  <fonts count="20" x14ac:knownFonts="1">
    <font>
      <sz val="11"/>
      <color theme="1"/>
      <name val="ＭＳ Ｐゴシック"/>
      <family val="3"/>
      <charset val="128"/>
      <scheme val="minor"/>
    </font>
    <font>
      <sz val="12"/>
      <name val="Times New Roman"/>
      <family val="1"/>
    </font>
    <font>
      <sz val="6"/>
      <name val="ＭＳ Ｐゴシック"/>
      <family val="3"/>
      <charset val="128"/>
    </font>
    <font>
      <sz val="12"/>
      <color theme="1"/>
      <name val="Times New Roman"/>
      <family val="1"/>
    </font>
    <font>
      <sz val="11"/>
      <color rgb="FF558ED5"/>
      <name val="Calibri"/>
      <family val="2"/>
    </font>
    <font>
      <sz val="10"/>
      <color theme="8"/>
      <name val="Calibri"/>
      <family val="2"/>
    </font>
    <font>
      <sz val="10"/>
      <color rgb="FF558ED5"/>
      <name val="Calibri"/>
      <family val="2"/>
    </font>
    <font>
      <sz val="9"/>
      <color rgb="FF558ED5"/>
      <name val="Calibri"/>
      <family val="2"/>
    </font>
    <font>
      <sz val="8"/>
      <color rgb="FF558ED5"/>
      <name val="Calibri"/>
      <family val="2"/>
    </font>
    <font>
      <sz val="10"/>
      <color theme="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rgb="FFFF0000"/>
      <name val="Times New Roman"/>
      <family val="1"/>
    </font>
    <font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9" fontId="10" fillId="3" borderId="0" xfId="0" quotePrefix="1" applyNumberFormat="1" applyFont="1" applyFill="1" applyBorder="1" applyAlignment="1" applyProtection="1">
      <alignment horizontal="left" vertical="center" shrinkToFit="1"/>
      <protection locked="0"/>
    </xf>
    <xf numFmtId="176" fontId="10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2" xfId="0" quotePrefix="1" applyNumberFormat="1" applyFont="1" applyFill="1" applyBorder="1" applyAlignment="1" applyProtection="1">
      <alignment horizontal="center" vertical="center" wrapText="1" shrinkToFit="1"/>
      <protection locked="0"/>
    </xf>
    <xf numFmtId="49" fontId="10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0" xfId="0" quotePrefix="1" applyNumberFormat="1" applyFont="1" applyFill="1" applyBorder="1" applyAlignment="1" applyProtection="1">
      <alignment horizontal="left" vertical="center" shrinkToFit="1"/>
      <protection locked="0"/>
    </xf>
    <xf numFmtId="49" fontId="12" fillId="3" borderId="0" xfId="0" quotePrefix="1" applyNumberFormat="1" applyFont="1" applyFill="1" applyBorder="1" applyAlignment="1" applyProtection="1">
      <alignment horizontal="left" vertical="center" shrinkToFit="1"/>
      <protection locked="0"/>
    </xf>
    <xf numFmtId="49" fontId="10" fillId="3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5" fillId="3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0" xfId="0" quotePrefix="1" applyNumberFormat="1" applyFont="1" applyFill="1" applyBorder="1" applyAlignment="1" applyProtection="1">
      <alignment horizontal="left" vertical="center"/>
    </xf>
    <xf numFmtId="0" fontId="12" fillId="2" borderId="0" xfId="0" applyNumberFormat="1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center" vertical="center" shrinkToFit="1"/>
      <protection locked="0"/>
    </xf>
    <xf numFmtId="49" fontId="15" fillId="3" borderId="3" xfId="0" quotePrefix="1" applyNumberFormat="1" applyFont="1" applyFill="1" applyBorder="1" applyAlignment="1" applyProtection="1">
      <alignment horizontal="center" vertical="center" shrinkToFit="1"/>
      <protection locked="0"/>
    </xf>
    <xf numFmtId="49" fontId="15" fillId="3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15" fillId="3" borderId="5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/>
    </xf>
    <xf numFmtId="178" fontId="10" fillId="3" borderId="0" xfId="0" quotePrefix="1" applyNumberFormat="1" applyFont="1" applyFill="1" applyBorder="1" applyAlignment="1" applyProtection="1">
      <alignment horizontal="center" vertical="center" shrinkToFit="1"/>
      <protection locked="0"/>
    </xf>
    <xf numFmtId="177" fontId="10" fillId="3" borderId="0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3333CC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115667</xdr:colOff>
      <xdr:row>2</xdr:row>
      <xdr:rowOff>29842</xdr:rowOff>
    </xdr:from>
    <xdr:to>
      <xdr:col>31</xdr:col>
      <xdr:colOff>115667</xdr:colOff>
      <xdr:row>27</xdr:row>
      <xdr:rowOff>7417</xdr:rowOff>
    </xdr:to>
    <xdr:cxnSp macro="">
      <xdr:nvCxnSpPr>
        <xdr:cNvPr id="2" name="直線コネクタ 1"/>
        <xdr:cNvCxnSpPr/>
      </xdr:nvCxnSpPr>
      <xdr:spPr>
        <a:xfrm>
          <a:off x="3942232" y="220342"/>
          <a:ext cx="0" cy="42182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15127</xdr:colOff>
      <xdr:row>27</xdr:row>
      <xdr:rowOff>2140</xdr:rowOff>
    </xdr:from>
    <xdr:to>
      <xdr:col>59</xdr:col>
      <xdr:colOff>17866</xdr:colOff>
      <xdr:row>27</xdr:row>
      <xdr:rowOff>2140</xdr:rowOff>
    </xdr:to>
    <xdr:cxnSp macro="">
      <xdr:nvCxnSpPr>
        <xdr:cNvPr id="3" name="直線コネクタ 2"/>
        <xdr:cNvCxnSpPr/>
      </xdr:nvCxnSpPr>
      <xdr:spPr>
        <a:xfrm>
          <a:off x="15127" y="4355065"/>
          <a:ext cx="72839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20166</xdr:colOff>
      <xdr:row>2</xdr:row>
      <xdr:rowOff>22973</xdr:rowOff>
    </xdr:from>
    <xdr:to>
      <xdr:col>31</xdr:col>
      <xdr:colOff>117601</xdr:colOff>
      <xdr:row>2</xdr:row>
      <xdr:rowOff>22973</xdr:rowOff>
    </xdr:to>
    <xdr:cxnSp macro="">
      <xdr:nvCxnSpPr>
        <xdr:cNvPr id="4" name="直線コネクタ 3"/>
        <xdr:cNvCxnSpPr/>
      </xdr:nvCxnSpPr>
      <xdr:spPr>
        <a:xfrm>
          <a:off x="20166" y="213473"/>
          <a:ext cx="39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15682</xdr:colOff>
      <xdr:row>8</xdr:row>
      <xdr:rowOff>21308</xdr:rowOff>
    </xdr:from>
    <xdr:to>
      <xdr:col>31</xdr:col>
      <xdr:colOff>113117</xdr:colOff>
      <xdr:row>8</xdr:row>
      <xdr:rowOff>21308</xdr:rowOff>
    </xdr:to>
    <xdr:cxnSp macro="">
      <xdr:nvCxnSpPr>
        <xdr:cNvPr id="5" name="直線コネクタ 4"/>
        <xdr:cNvCxnSpPr/>
      </xdr:nvCxnSpPr>
      <xdr:spPr>
        <a:xfrm>
          <a:off x="15682" y="1214004"/>
          <a:ext cx="39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5959</xdr:colOff>
      <xdr:row>14</xdr:row>
      <xdr:rowOff>27999</xdr:rowOff>
    </xdr:from>
    <xdr:to>
      <xdr:col>31</xdr:col>
      <xdr:colOff>103394</xdr:colOff>
      <xdr:row>14</xdr:row>
      <xdr:rowOff>27999</xdr:rowOff>
    </xdr:to>
    <xdr:cxnSp macro="">
      <xdr:nvCxnSpPr>
        <xdr:cNvPr id="6" name="直線コネクタ 5"/>
        <xdr:cNvCxnSpPr/>
      </xdr:nvCxnSpPr>
      <xdr:spPr>
        <a:xfrm>
          <a:off x="5959" y="2256021"/>
          <a:ext cx="39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5959</xdr:colOff>
      <xdr:row>20</xdr:row>
      <xdr:rowOff>29694</xdr:rowOff>
    </xdr:from>
    <xdr:to>
      <xdr:col>31</xdr:col>
      <xdr:colOff>103394</xdr:colOff>
      <xdr:row>20</xdr:row>
      <xdr:rowOff>29694</xdr:rowOff>
    </xdr:to>
    <xdr:cxnSp macro="">
      <xdr:nvCxnSpPr>
        <xdr:cNvPr id="7" name="直線コネクタ 6"/>
        <xdr:cNvCxnSpPr/>
      </xdr:nvCxnSpPr>
      <xdr:spPr>
        <a:xfrm>
          <a:off x="5959" y="3251629"/>
          <a:ext cx="39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15</xdr:col>
      <xdr:colOff>71892</xdr:colOff>
      <xdr:row>20</xdr:row>
      <xdr:rowOff>37538</xdr:rowOff>
    </xdr:from>
    <xdr:to>
      <xdr:col>15</xdr:col>
      <xdr:colOff>71892</xdr:colOff>
      <xdr:row>27</xdr:row>
      <xdr:rowOff>3956</xdr:rowOff>
    </xdr:to>
    <xdr:cxnSp macro="">
      <xdr:nvCxnSpPr>
        <xdr:cNvPr id="8" name="直線コネクタ 7"/>
        <xdr:cNvCxnSpPr/>
      </xdr:nvCxnSpPr>
      <xdr:spPr>
        <a:xfrm>
          <a:off x="1910631" y="3259473"/>
          <a:ext cx="0" cy="117567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5602</xdr:colOff>
      <xdr:row>22</xdr:row>
      <xdr:rowOff>39462</xdr:rowOff>
    </xdr:from>
    <xdr:to>
      <xdr:col>31</xdr:col>
      <xdr:colOff>103037</xdr:colOff>
      <xdr:row>22</xdr:row>
      <xdr:rowOff>39462</xdr:rowOff>
    </xdr:to>
    <xdr:cxnSp macro="">
      <xdr:nvCxnSpPr>
        <xdr:cNvPr id="9" name="直線コネクタ 8"/>
        <xdr:cNvCxnSpPr/>
      </xdr:nvCxnSpPr>
      <xdr:spPr>
        <a:xfrm>
          <a:off x="5602" y="3617549"/>
          <a:ext cx="39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31</xdr:col>
      <xdr:colOff>119183</xdr:colOff>
      <xdr:row>18</xdr:row>
      <xdr:rowOff>151249</xdr:rowOff>
    </xdr:from>
    <xdr:to>
      <xdr:col>59</xdr:col>
      <xdr:colOff>24487</xdr:colOff>
      <xdr:row>18</xdr:row>
      <xdr:rowOff>151249</xdr:rowOff>
    </xdr:to>
    <xdr:cxnSp macro="">
      <xdr:nvCxnSpPr>
        <xdr:cNvPr id="10" name="直線コネクタ 9"/>
        <xdr:cNvCxnSpPr/>
      </xdr:nvCxnSpPr>
      <xdr:spPr>
        <a:xfrm>
          <a:off x="3945748" y="3041879"/>
          <a:ext cx="338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15127</xdr:colOff>
      <xdr:row>24</xdr:row>
      <xdr:rowOff>35197</xdr:rowOff>
    </xdr:from>
    <xdr:to>
      <xdr:col>59</xdr:col>
      <xdr:colOff>17866</xdr:colOff>
      <xdr:row>24</xdr:row>
      <xdr:rowOff>35197</xdr:rowOff>
    </xdr:to>
    <xdr:cxnSp macro="">
      <xdr:nvCxnSpPr>
        <xdr:cNvPr id="11" name="直線コネクタ 10"/>
        <xdr:cNvCxnSpPr/>
      </xdr:nvCxnSpPr>
      <xdr:spPr>
        <a:xfrm>
          <a:off x="15127" y="3902347"/>
          <a:ext cx="72839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18488</xdr:colOff>
      <xdr:row>45</xdr:row>
      <xdr:rowOff>20292</xdr:rowOff>
    </xdr:from>
    <xdr:to>
      <xdr:col>59</xdr:col>
      <xdr:colOff>21227</xdr:colOff>
      <xdr:row>45</xdr:row>
      <xdr:rowOff>20292</xdr:rowOff>
    </xdr:to>
    <xdr:cxnSp macro="">
      <xdr:nvCxnSpPr>
        <xdr:cNvPr id="12" name="直線コネクタ 11"/>
        <xdr:cNvCxnSpPr/>
      </xdr:nvCxnSpPr>
      <xdr:spPr>
        <a:xfrm>
          <a:off x="18488" y="7287867"/>
          <a:ext cx="72839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28013</xdr:colOff>
      <xdr:row>48</xdr:row>
      <xdr:rowOff>43899</xdr:rowOff>
    </xdr:from>
    <xdr:to>
      <xdr:col>59</xdr:col>
      <xdr:colOff>30752</xdr:colOff>
      <xdr:row>48</xdr:row>
      <xdr:rowOff>43899</xdr:rowOff>
    </xdr:to>
    <xdr:cxnSp macro="">
      <xdr:nvCxnSpPr>
        <xdr:cNvPr id="13" name="直線コネクタ 12"/>
        <xdr:cNvCxnSpPr/>
      </xdr:nvCxnSpPr>
      <xdr:spPr>
        <a:xfrm>
          <a:off x="28013" y="7663899"/>
          <a:ext cx="728356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8963</xdr:colOff>
      <xdr:row>51</xdr:row>
      <xdr:rowOff>19050</xdr:rowOff>
    </xdr:from>
    <xdr:to>
      <xdr:col>59</xdr:col>
      <xdr:colOff>11702</xdr:colOff>
      <xdr:row>51</xdr:row>
      <xdr:rowOff>19050</xdr:rowOff>
    </xdr:to>
    <xdr:cxnSp macro="">
      <xdr:nvCxnSpPr>
        <xdr:cNvPr id="14" name="直線コネクタ 13"/>
        <xdr:cNvCxnSpPr/>
      </xdr:nvCxnSpPr>
      <xdr:spPr>
        <a:xfrm>
          <a:off x="8963" y="8124825"/>
          <a:ext cx="72839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18488</xdr:colOff>
      <xdr:row>61</xdr:row>
      <xdr:rowOff>9525</xdr:rowOff>
    </xdr:from>
    <xdr:to>
      <xdr:col>59</xdr:col>
      <xdr:colOff>21227</xdr:colOff>
      <xdr:row>61</xdr:row>
      <xdr:rowOff>9525</xdr:rowOff>
    </xdr:to>
    <xdr:cxnSp macro="">
      <xdr:nvCxnSpPr>
        <xdr:cNvPr id="15" name="直線コネクタ 14"/>
        <xdr:cNvCxnSpPr/>
      </xdr:nvCxnSpPr>
      <xdr:spPr>
        <a:xfrm>
          <a:off x="18488" y="9734550"/>
          <a:ext cx="72839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18</xdr:col>
      <xdr:colOff>69666</xdr:colOff>
      <xdr:row>26</xdr:row>
      <xdr:rowOff>156123</xdr:rowOff>
    </xdr:from>
    <xdr:to>
      <xdr:col>18</xdr:col>
      <xdr:colOff>69666</xdr:colOff>
      <xdr:row>45</xdr:row>
      <xdr:rowOff>14731</xdr:rowOff>
    </xdr:to>
    <xdr:cxnSp macro="">
      <xdr:nvCxnSpPr>
        <xdr:cNvPr id="16" name="直線コネクタ 15"/>
        <xdr:cNvCxnSpPr/>
      </xdr:nvCxnSpPr>
      <xdr:spPr>
        <a:xfrm>
          <a:off x="2281123" y="4421666"/>
          <a:ext cx="0" cy="300600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24</xdr:col>
      <xdr:colOff>66494</xdr:colOff>
      <xdr:row>27</xdr:row>
      <xdr:rowOff>2840</xdr:rowOff>
    </xdr:from>
    <xdr:to>
      <xdr:col>24</xdr:col>
      <xdr:colOff>66494</xdr:colOff>
      <xdr:row>45</xdr:row>
      <xdr:rowOff>23373</xdr:rowOff>
    </xdr:to>
    <xdr:cxnSp macro="">
      <xdr:nvCxnSpPr>
        <xdr:cNvPr id="17" name="直線コネクタ 16"/>
        <xdr:cNvCxnSpPr/>
      </xdr:nvCxnSpPr>
      <xdr:spPr>
        <a:xfrm>
          <a:off x="3023385" y="4434036"/>
          <a:ext cx="0" cy="3002272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45</xdr:col>
      <xdr:colOff>61608</xdr:colOff>
      <xdr:row>26</xdr:row>
      <xdr:rowOff>153881</xdr:rowOff>
    </xdr:from>
    <xdr:to>
      <xdr:col>45</xdr:col>
      <xdr:colOff>61608</xdr:colOff>
      <xdr:row>45</xdr:row>
      <xdr:rowOff>12489</xdr:rowOff>
    </xdr:to>
    <xdr:cxnSp macro="">
      <xdr:nvCxnSpPr>
        <xdr:cNvPr id="18" name="直線コネクタ 17"/>
        <xdr:cNvCxnSpPr/>
      </xdr:nvCxnSpPr>
      <xdr:spPr>
        <a:xfrm>
          <a:off x="5627521" y="4419424"/>
          <a:ext cx="0" cy="300600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52</xdr:col>
      <xdr:colOff>56584</xdr:colOff>
      <xdr:row>27</xdr:row>
      <xdr:rowOff>3800</xdr:rowOff>
    </xdr:from>
    <xdr:to>
      <xdr:col>52</xdr:col>
      <xdr:colOff>56584</xdr:colOff>
      <xdr:row>45</xdr:row>
      <xdr:rowOff>28061</xdr:rowOff>
    </xdr:to>
    <xdr:cxnSp macro="">
      <xdr:nvCxnSpPr>
        <xdr:cNvPr id="19" name="直線コネクタ 18"/>
        <xdr:cNvCxnSpPr/>
      </xdr:nvCxnSpPr>
      <xdr:spPr>
        <a:xfrm>
          <a:off x="6492171" y="4434996"/>
          <a:ext cx="0" cy="300600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21</xdr:col>
      <xdr:colOff>123031</xdr:colOff>
      <xdr:row>48</xdr:row>
      <xdr:rowOff>53423</xdr:rowOff>
    </xdr:from>
    <xdr:to>
      <xdr:col>21</xdr:col>
      <xdr:colOff>123031</xdr:colOff>
      <xdr:row>51</xdr:row>
      <xdr:rowOff>28194</xdr:rowOff>
    </xdr:to>
    <xdr:cxnSp macro="">
      <xdr:nvCxnSpPr>
        <xdr:cNvPr id="20" name="直線コネクタ 19"/>
        <xdr:cNvCxnSpPr/>
      </xdr:nvCxnSpPr>
      <xdr:spPr>
        <a:xfrm>
          <a:off x="2723356" y="7673423"/>
          <a:ext cx="0" cy="4605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15</xdr:col>
      <xdr:colOff>19951</xdr:colOff>
      <xdr:row>51</xdr:row>
      <xdr:rowOff>21440</xdr:rowOff>
    </xdr:from>
    <xdr:to>
      <xdr:col>15</xdr:col>
      <xdr:colOff>19951</xdr:colOff>
      <xdr:row>60</xdr:row>
      <xdr:rowOff>150570</xdr:rowOff>
    </xdr:to>
    <xdr:cxnSp macro="">
      <xdr:nvCxnSpPr>
        <xdr:cNvPr id="21" name="直線コネクタ 20"/>
        <xdr:cNvCxnSpPr/>
      </xdr:nvCxnSpPr>
      <xdr:spPr>
        <a:xfrm>
          <a:off x="1852892" y="8127215"/>
          <a:ext cx="0" cy="1586455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24</xdr:col>
      <xdr:colOff>43658</xdr:colOff>
      <xdr:row>51</xdr:row>
      <xdr:rowOff>21382</xdr:rowOff>
    </xdr:from>
    <xdr:to>
      <xdr:col>24</xdr:col>
      <xdr:colOff>43658</xdr:colOff>
      <xdr:row>60</xdr:row>
      <xdr:rowOff>150512</xdr:rowOff>
    </xdr:to>
    <xdr:cxnSp macro="">
      <xdr:nvCxnSpPr>
        <xdr:cNvPr id="22" name="直線コネクタ 21"/>
        <xdr:cNvCxnSpPr/>
      </xdr:nvCxnSpPr>
      <xdr:spPr>
        <a:xfrm>
          <a:off x="3014267" y="8075960"/>
          <a:ext cx="0" cy="157574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37</xdr:col>
      <xdr:colOff>23634</xdr:colOff>
      <xdr:row>51</xdr:row>
      <xdr:rowOff>26393</xdr:rowOff>
    </xdr:from>
    <xdr:to>
      <xdr:col>37</xdr:col>
      <xdr:colOff>23634</xdr:colOff>
      <xdr:row>61</xdr:row>
      <xdr:rowOff>3049</xdr:rowOff>
    </xdr:to>
    <xdr:cxnSp macro="">
      <xdr:nvCxnSpPr>
        <xdr:cNvPr id="23" name="直線コネクタ 22"/>
        <xdr:cNvCxnSpPr/>
      </xdr:nvCxnSpPr>
      <xdr:spPr>
        <a:xfrm>
          <a:off x="4619447" y="8080971"/>
          <a:ext cx="0" cy="158400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46</xdr:col>
      <xdr:colOff>21899</xdr:colOff>
      <xdr:row>51</xdr:row>
      <xdr:rowOff>21381</xdr:rowOff>
    </xdr:from>
    <xdr:to>
      <xdr:col>46</xdr:col>
      <xdr:colOff>21899</xdr:colOff>
      <xdr:row>61</xdr:row>
      <xdr:rowOff>16037</xdr:rowOff>
    </xdr:to>
    <xdr:cxnSp macro="">
      <xdr:nvCxnSpPr>
        <xdr:cNvPr id="24" name="直線コネクタ 23"/>
        <xdr:cNvCxnSpPr/>
      </xdr:nvCxnSpPr>
      <xdr:spPr>
        <a:xfrm>
          <a:off x="5742852" y="8075959"/>
          <a:ext cx="0" cy="160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6</xdr:col>
      <xdr:colOff>107981</xdr:colOff>
      <xdr:row>63</xdr:row>
      <xdr:rowOff>22638</xdr:rowOff>
    </xdr:from>
    <xdr:to>
      <xdr:col>59</xdr:col>
      <xdr:colOff>28155</xdr:colOff>
      <xdr:row>63</xdr:row>
      <xdr:rowOff>22638</xdr:rowOff>
    </xdr:to>
    <xdr:cxnSp macro="">
      <xdr:nvCxnSpPr>
        <xdr:cNvPr id="25" name="直線コネクタ 24"/>
        <xdr:cNvCxnSpPr/>
      </xdr:nvCxnSpPr>
      <xdr:spPr>
        <a:xfrm>
          <a:off x="850931" y="10071513"/>
          <a:ext cx="645805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6</xdr:col>
      <xdr:colOff>109817</xdr:colOff>
      <xdr:row>61</xdr:row>
      <xdr:rowOff>19536</xdr:rowOff>
    </xdr:from>
    <xdr:to>
      <xdr:col>6</xdr:col>
      <xdr:colOff>109817</xdr:colOff>
      <xdr:row>65</xdr:row>
      <xdr:rowOff>32157</xdr:rowOff>
    </xdr:to>
    <xdr:cxnSp macro="">
      <xdr:nvCxnSpPr>
        <xdr:cNvPr id="26" name="直線コネクタ 25"/>
        <xdr:cNvCxnSpPr/>
      </xdr:nvCxnSpPr>
      <xdr:spPr>
        <a:xfrm>
          <a:off x="852767" y="9744561"/>
          <a:ext cx="0" cy="6603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21</xdr:col>
      <xdr:colOff>84089</xdr:colOff>
      <xdr:row>61</xdr:row>
      <xdr:rowOff>11533</xdr:rowOff>
    </xdr:from>
    <xdr:to>
      <xdr:col>21</xdr:col>
      <xdr:colOff>84089</xdr:colOff>
      <xdr:row>65</xdr:row>
      <xdr:rowOff>29197</xdr:rowOff>
    </xdr:to>
    <xdr:cxnSp macro="">
      <xdr:nvCxnSpPr>
        <xdr:cNvPr id="27" name="直線コネクタ 26"/>
        <xdr:cNvCxnSpPr/>
      </xdr:nvCxnSpPr>
      <xdr:spPr>
        <a:xfrm>
          <a:off x="2659566" y="9736558"/>
          <a:ext cx="0" cy="6653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4549</xdr:colOff>
      <xdr:row>65</xdr:row>
      <xdr:rowOff>35614</xdr:rowOff>
    </xdr:from>
    <xdr:to>
      <xdr:col>37</xdr:col>
      <xdr:colOff>52736</xdr:colOff>
      <xdr:row>65</xdr:row>
      <xdr:rowOff>35614</xdr:rowOff>
    </xdr:to>
    <xdr:cxnSp macro="">
      <xdr:nvCxnSpPr>
        <xdr:cNvPr id="28" name="直線コネクタ 27"/>
        <xdr:cNvCxnSpPr/>
      </xdr:nvCxnSpPr>
      <xdr:spPr>
        <a:xfrm>
          <a:off x="4549" y="10340473"/>
          <a:ext cx="464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20815</xdr:colOff>
      <xdr:row>69</xdr:row>
      <xdr:rowOff>87421</xdr:rowOff>
    </xdr:from>
    <xdr:to>
      <xdr:col>37</xdr:col>
      <xdr:colOff>51002</xdr:colOff>
      <xdr:row>69</xdr:row>
      <xdr:rowOff>87421</xdr:rowOff>
    </xdr:to>
    <xdr:cxnSp macro="">
      <xdr:nvCxnSpPr>
        <xdr:cNvPr id="29" name="直線コネクタ 28"/>
        <xdr:cNvCxnSpPr/>
      </xdr:nvCxnSpPr>
      <xdr:spPr>
        <a:xfrm>
          <a:off x="20815" y="11041171"/>
          <a:ext cx="4626000" cy="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37</xdr:col>
      <xdr:colOff>49047</xdr:colOff>
      <xdr:row>61</xdr:row>
      <xdr:rowOff>14494</xdr:rowOff>
    </xdr:from>
    <xdr:to>
      <xdr:col>37</xdr:col>
      <xdr:colOff>49047</xdr:colOff>
      <xdr:row>69</xdr:row>
      <xdr:rowOff>101559</xdr:rowOff>
    </xdr:to>
    <xdr:cxnSp macro="">
      <xdr:nvCxnSpPr>
        <xdr:cNvPr id="30" name="直線コネクタ 29"/>
        <xdr:cNvCxnSpPr/>
      </xdr:nvCxnSpPr>
      <xdr:spPr>
        <a:xfrm>
          <a:off x="4644860" y="9676416"/>
          <a:ext cx="0" cy="13788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18</xdr:col>
      <xdr:colOff>84749</xdr:colOff>
      <xdr:row>66</xdr:row>
      <xdr:rowOff>93598</xdr:rowOff>
    </xdr:from>
    <xdr:to>
      <xdr:col>18</xdr:col>
      <xdr:colOff>84749</xdr:colOff>
      <xdr:row>69</xdr:row>
      <xdr:rowOff>95392</xdr:rowOff>
    </xdr:to>
    <xdr:cxnSp macro="">
      <xdr:nvCxnSpPr>
        <xdr:cNvPr id="31" name="直線コネクタ 30"/>
        <xdr:cNvCxnSpPr/>
      </xdr:nvCxnSpPr>
      <xdr:spPr>
        <a:xfrm>
          <a:off x="2288752" y="10666348"/>
          <a:ext cx="0" cy="449469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absolute">
    <xdr:from>
      <xdr:col>0</xdr:col>
      <xdr:colOff>22359</xdr:colOff>
      <xdr:row>2</xdr:row>
      <xdr:rowOff>35618</xdr:rowOff>
    </xdr:from>
    <xdr:to>
      <xdr:col>9</xdr:col>
      <xdr:colOff>92030</xdr:colOff>
      <xdr:row>2</xdr:row>
      <xdr:rowOff>143618</xdr:rowOff>
    </xdr:to>
    <xdr:sp macro="" textlink="">
      <xdr:nvSpPr>
        <xdr:cNvPr id="32" name="正方形/長方形 31"/>
        <xdr:cNvSpPr/>
      </xdr:nvSpPr>
      <xdr:spPr>
        <a:xfrm>
          <a:off x="22359" y="226118"/>
          <a:ext cx="1184096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>
              <a:solidFill>
                <a:schemeClr val="tx2">
                  <a:lumMod val="60000"/>
                  <a:lumOff val="40000"/>
                </a:schemeClr>
              </a:solidFill>
            </a:rPr>
            <a:t>Shipper</a:t>
          </a:r>
          <a:endParaRPr kumimoji="1" lang="ja-JP" altLang="en-US" sz="8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0</xdr:col>
      <xdr:colOff>17434</xdr:colOff>
      <xdr:row>8</xdr:row>
      <xdr:rowOff>35614</xdr:rowOff>
    </xdr:from>
    <xdr:to>
      <xdr:col>8</xdr:col>
      <xdr:colOff>103521</xdr:colOff>
      <xdr:row>8</xdr:row>
      <xdr:rowOff>143614</xdr:rowOff>
    </xdr:to>
    <xdr:sp macro="" textlink="">
      <xdr:nvSpPr>
        <xdr:cNvPr id="33" name="正方形/長方形 32"/>
        <xdr:cNvSpPr/>
      </xdr:nvSpPr>
      <xdr:spPr>
        <a:xfrm>
          <a:off x="17434" y="1207189"/>
          <a:ext cx="1076687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Consignee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0</xdr:col>
      <xdr:colOff>876</xdr:colOff>
      <xdr:row>14</xdr:row>
      <xdr:rowOff>23433</xdr:rowOff>
    </xdr:from>
    <xdr:to>
      <xdr:col>8</xdr:col>
      <xdr:colOff>86963</xdr:colOff>
      <xdr:row>14</xdr:row>
      <xdr:rowOff>131433</xdr:rowOff>
    </xdr:to>
    <xdr:sp macro="" textlink="">
      <xdr:nvSpPr>
        <xdr:cNvPr id="34" name="正方形/長方形 33"/>
        <xdr:cNvSpPr/>
      </xdr:nvSpPr>
      <xdr:spPr>
        <a:xfrm>
          <a:off x="876" y="2214183"/>
          <a:ext cx="1076687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Notify Party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0</xdr:col>
      <xdr:colOff>874</xdr:colOff>
      <xdr:row>20</xdr:row>
      <xdr:rowOff>30958</xdr:rowOff>
    </xdr:from>
    <xdr:to>
      <xdr:col>13</xdr:col>
      <xdr:colOff>12613</xdr:colOff>
      <xdr:row>20</xdr:row>
      <xdr:rowOff>138958</xdr:rowOff>
    </xdr:to>
    <xdr:sp macro="" textlink="">
      <xdr:nvSpPr>
        <xdr:cNvPr id="35" name="正方形/長方形 34"/>
        <xdr:cNvSpPr/>
      </xdr:nvSpPr>
      <xdr:spPr>
        <a:xfrm>
          <a:off x="874" y="3193258"/>
          <a:ext cx="1597030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Pre-carriage by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15</xdr:col>
      <xdr:colOff>30108</xdr:colOff>
      <xdr:row>20</xdr:row>
      <xdr:rowOff>36319</xdr:rowOff>
    </xdr:from>
    <xdr:to>
      <xdr:col>28</xdr:col>
      <xdr:colOff>16999</xdr:colOff>
      <xdr:row>20</xdr:row>
      <xdr:rowOff>144319</xdr:rowOff>
    </xdr:to>
    <xdr:sp macro="" textlink="">
      <xdr:nvSpPr>
        <xdr:cNvPr id="36" name="正方形/長方形 35"/>
        <xdr:cNvSpPr/>
      </xdr:nvSpPr>
      <xdr:spPr>
        <a:xfrm>
          <a:off x="1862635" y="3198619"/>
          <a:ext cx="1597030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Place of Receipt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0</xdr:col>
      <xdr:colOff>17441</xdr:colOff>
      <xdr:row>22</xdr:row>
      <xdr:rowOff>32419</xdr:rowOff>
    </xdr:from>
    <xdr:to>
      <xdr:col>8</xdr:col>
      <xdr:colOff>103528</xdr:colOff>
      <xdr:row>22</xdr:row>
      <xdr:rowOff>140419</xdr:rowOff>
    </xdr:to>
    <xdr:sp macro="" textlink="">
      <xdr:nvSpPr>
        <xdr:cNvPr id="37" name="正方形/長方形 36"/>
        <xdr:cNvSpPr/>
      </xdr:nvSpPr>
      <xdr:spPr>
        <a:xfrm>
          <a:off x="17441" y="3547144"/>
          <a:ext cx="1076687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Vessel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15</xdr:col>
      <xdr:colOff>30118</xdr:colOff>
      <xdr:row>22</xdr:row>
      <xdr:rowOff>31620</xdr:rowOff>
    </xdr:from>
    <xdr:to>
      <xdr:col>28</xdr:col>
      <xdr:colOff>17009</xdr:colOff>
      <xdr:row>22</xdr:row>
      <xdr:rowOff>139620</xdr:rowOff>
    </xdr:to>
    <xdr:sp macro="" textlink="">
      <xdr:nvSpPr>
        <xdr:cNvPr id="38" name="正方形/長方形 37"/>
        <xdr:cNvSpPr/>
      </xdr:nvSpPr>
      <xdr:spPr>
        <a:xfrm>
          <a:off x="1862645" y="3546345"/>
          <a:ext cx="1597030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Port of Loading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0</xdr:col>
      <xdr:colOff>5794</xdr:colOff>
      <xdr:row>24</xdr:row>
      <xdr:rowOff>24358</xdr:rowOff>
    </xdr:from>
    <xdr:to>
      <xdr:col>13</xdr:col>
      <xdr:colOff>17533</xdr:colOff>
      <xdr:row>24</xdr:row>
      <xdr:rowOff>132358</xdr:rowOff>
    </xdr:to>
    <xdr:sp macro="" textlink="">
      <xdr:nvSpPr>
        <xdr:cNvPr id="39" name="正方形/長方形 38"/>
        <xdr:cNvSpPr/>
      </xdr:nvSpPr>
      <xdr:spPr>
        <a:xfrm>
          <a:off x="5794" y="3891508"/>
          <a:ext cx="1597030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Port of Discharge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15</xdr:col>
      <xdr:colOff>18488</xdr:colOff>
      <xdr:row>24</xdr:row>
      <xdr:rowOff>30962</xdr:rowOff>
    </xdr:from>
    <xdr:to>
      <xdr:col>28</xdr:col>
      <xdr:colOff>5379</xdr:colOff>
      <xdr:row>24</xdr:row>
      <xdr:rowOff>138962</xdr:rowOff>
    </xdr:to>
    <xdr:sp macro="" textlink="">
      <xdr:nvSpPr>
        <xdr:cNvPr id="40" name="正方形/長方形 39"/>
        <xdr:cNvSpPr/>
      </xdr:nvSpPr>
      <xdr:spPr>
        <a:xfrm>
          <a:off x="1851429" y="3898112"/>
          <a:ext cx="1596616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Place of Delivery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33</xdr:col>
      <xdr:colOff>86141</xdr:colOff>
      <xdr:row>18</xdr:row>
      <xdr:rowOff>149177</xdr:rowOff>
    </xdr:from>
    <xdr:to>
      <xdr:col>56</xdr:col>
      <xdr:colOff>108641</xdr:colOff>
      <xdr:row>19</xdr:row>
      <xdr:rowOff>91524</xdr:rowOff>
    </xdr:to>
    <xdr:sp macro="" textlink="">
      <xdr:nvSpPr>
        <xdr:cNvPr id="41" name="正方形/長方形 40"/>
        <xdr:cNvSpPr/>
      </xdr:nvSpPr>
      <xdr:spPr>
        <a:xfrm>
          <a:off x="4161184" y="3039807"/>
          <a:ext cx="2880000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Party to contact for cargo release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33</xdr:col>
      <xdr:colOff>86139</xdr:colOff>
      <xdr:row>24</xdr:row>
      <xdr:rowOff>43409</xdr:rowOff>
    </xdr:from>
    <xdr:to>
      <xdr:col>56</xdr:col>
      <xdr:colOff>108639</xdr:colOff>
      <xdr:row>24</xdr:row>
      <xdr:rowOff>151409</xdr:rowOff>
    </xdr:to>
    <xdr:sp macro="" textlink="">
      <xdr:nvSpPr>
        <xdr:cNvPr id="42" name="正方形/長方形 41"/>
        <xdr:cNvSpPr/>
      </xdr:nvSpPr>
      <xdr:spPr>
        <a:xfrm>
          <a:off x="4147516" y="3910559"/>
          <a:ext cx="2870475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Finlal Destination (Merchant's reference only)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9</xdr:col>
      <xdr:colOff>99804</xdr:colOff>
      <xdr:row>22</xdr:row>
      <xdr:rowOff>34420</xdr:rowOff>
    </xdr:from>
    <xdr:to>
      <xdr:col>15</xdr:col>
      <xdr:colOff>41434</xdr:colOff>
      <xdr:row>22</xdr:row>
      <xdr:rowOff>157370</xdr:rowOff>
    </xdr:to>
    <xdr:sp macro="" textlink="">
      <xdr:nvSpPr>
        <xdr:cNvPr id="43" name="正方形/長方形 42"/>
        <xdr:cNvSpPr/>
      </xdr:nvSpPr>
      <xdr:spPr>
        <a:xfrm>
          <a:off x="1217956" y="3612507"/>
          <a:ext cx="662217" cy="1229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Voy . No.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0</xdr:col>
      <xdr:colOff>47211</xdr:colOff>
      <xdr:row>26</xdr:row>
      <xdr:rowOff>159856</xdr:rowOff>
    </xdr:from>
    <xdr:to>
      <xdr:col>18</xdr:col>
      <xdr:colOff>32107</xdr:colOff>
      <xdr:row>27</xdr:row>
      <xdr:rowOff>141930</xdr:rowOff>
    </xdr:to>
    <xdr:sp macro="" textlink="">
      <xdr:nvSpPr>
        <xdr:cNvPr id="44" name="正方形/長方形 43"/>
        <xdr:cNvSpPr/>
      </xdr:nvSpPr>
      <xdr:spPr>
        <a:xfrm>
          <a:off x="47211" y="4425399"/>
          <a:ext cx="2196353" cy="14772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Container No.</a:t>
          </a:r>
        </a:p>
      </xdr:txBody>
    </xdr:sp>
    <xdr:clientData fPrintsWithSheet="0"/>
  </xdr:twoCellAnchor>
  <xdr:twoCellAnchor editAs="absolute">
    <xdr:from>
      <xdr:col>24</xdr:col>
      <xdr:colOff>77420</xdr:colOff>
      <xdr:row>27</xdr:row>
      <xdr:rowOff>43900</xdr:rowOff>
    </xdr:from>
    <xdr:to>
      <xdr:col>44</xdr:col>
      <xdr:colOff>82826</xdr:colOff>
      <xdr:row>28</xdr:row>
      <xdr:rowOff>33130</xdr:rowOff>
    </xdr:to>
    <xdr:sp macro="" textlink="">
      <xdr:nvSpPr>
        <xdr:cNvPr id="45" name="正方形/長方形 44"/>
        <xdr:cNvSpPr/>
      </xdr:nvSpPr>
      <xdr:spPr>
        <a:xfrm>
          <a:off x="3034311" y="4475096"/>
          <a:ext cx="2490189" cy="15488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Kind of Packages; Description of Goods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45</xdr:col>
      <xdr:colOff>26260</xdr:colOff>
      <xdr:row>27</xdr:row>
      <xdr:rowOff>2486</xdr:rowOff>
    </xdr:from>
    <xdr:to>
      <xdr:col>53</xdr:col>
      <xdr:colOff>111933</xdr:colOff>
      <xdr:row>27</xdr:row>
      <xdr:rowOff>150213</xdr:rowOff>
    </xdr:to>
    <xdr:sp macro="" textlink="">
      <xdr:nvSpPr>
        <xdr:cNvPr id="46" name="正方形/長方形 45"/>
        <xdr:cNvSpPr/>
      </xdr:nvSpPr>
      <xdr:spPr>
        <a:xfrm>
          <a:off x="5592173" y="4433682"/>
          <a:ext cx="1079586" cy="14772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Gross Weight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52</xdr:col>
      <xdr:colOff>5136</xdr:colOff>
      <xdr:row>27</xdr:row>
      <xdr:rowOff>1588</xdr:rowOff>
    </xdr:from>
    <xdr:to>
      <xdr:col>60</xdr:col>
      <xdr:colOff>180870</xdr:colOff>
      <xdr:row>27</xdr:row>
      <xdr:rowOff>144854</xdr:rowOff>
    </xdr:to>
    <xdr:sp macro="" textlink="">
      <xdr:nvSpPr>
        <xdr:cNvPr id="47" name="正方形/長方形 46"/>
        <xdr:cNvSpPr/>
      </xdr:nvSpPr>
      <xdr:spPr>
        <a:xfrm>
          <a:off x="6440723" y="4428323"/>
          <a:ext cx="1086821" cy="14772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Measurement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18</xdr:col>
      <xdr:colOff>123730</xdr:colOff>
      <xdr:row>26</xdr:row>
      <xdr:rowOff>152622</xdr:rowOff>
    </xdr:from>
    <xdr:to>
      <xdr:col>24</xdr:col>
      <xdr:colOff>48203</xdr:colOff>
      <xdr:row>27</xdr:row>
      <xdr:rowOff>147276</xdr:rowOff>
    </xdr:to>
    <xdr:sp macro="" textlink="">
      <xdr:nvSpPr>
        <xdr:cNvPr id="48" name="正方形/長方形 47"/>
        <xdr:cNvSpPr/>
      </xdr:nvSpPr>
      <xdr:spPr>
        <a:xfrm>
          <a:off x="2335187" y="4418165"/>
          <a:ext cx="669907" cy="16030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No. of</a:t>
          </a:r>
        </a:p>
      </xdr:txBody>
    </xdr:sp>
    <xdr:clientData fPrintsWithSheet="0"/>
  </xdr:twoCellAnchor>
  <xdr:twoCellAnchor editAs="absolute">
    <xdr:from>
      <xdr:col>0</xdr:col>
      <xdr:colOff>50540</xdr:colOff>
      <xdr:row>27</xdr:row>
      <xdr:rowOff>151569</xdr:rowOff>
    </xdr:from>
    <xdr:to>
      <xdr:col>8</xdr:col>
      <xdr:colOff>25691</xdr:colOff>
      <xdr:row>28</xdr:row>
      <xdr:rowOff>135004</xdr:rowOff>
    </xdr:to>
    <xdr:sp macro="" textlink="">
      <xdr:nvSpPr>
        <xdr:cNvPr id="49" name="正方形/長方形 48"/>
        <xdr:cNvSpPr/>
      </xdr:nvSpPr>
      <xdr:spPr>
        <a:xfrm>
          <a:off x="50540" y="4504494"/>
          <a:ext cx="965751" cy="14536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Seal No.</a:t>
          </a:r>
        </a:p>
      </xdr:txBody>
    </xdr:sp>
    <xdr:clientData fPrintsWithSheet="0"/>
  </xdr:twoCellAnchor>
  <xdr:twoCellAnchor editAs="absolute">
    <xdr:from>
      <xdr:col>0</xdr:col>
      <xdr:colOff>42289</xdr:colOff>
      <xdr:row>28</xdr:row>
      <xdr:rowOff>135006</xdr:rowOff>
    </xdr:from>
    <xdr:to>
      <xdr:col>11</xdr:col>
      <xdr:colOff>57978</xdr:colOff>
      <xdr:row>29</xdr:row>
      <xdr:rowOff>132521</xdr:rowOff>
    </xdr:to>
    <xdr:sp macro="" textlink="">
      <xdr:nvSpPr>
        <xdr:cNvPr id="50" name="正方形/長方形 49"/>
        <xdr:cNvSpPr/>
      </xdr:nvSpPr>
      <xdr:spPr>
        <a:xfrm>
          <a:off x="42289" y="4731854"/>
          <a:ext cx="1316059" cy="16316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Marks and Numbers</a:t>
          </a:r>
        </a:p>
      </xdr:txBody>
    </xdr:sp>
    <xdr:clientData fPrintsWithSheet="0"/>
  </xdr:twoCellAnchor>
  <xdr:twoCellAnchor editAs="absolute">
    <xdr:from>
      <xdr:col>18</xdr:col>
      <xdr:colOff>116854</xdr:colOff>
      <xdr:row>28</xdr:row>
      <xdr:rowOff>2973</xdr:rowOff>
    </xdr:from>
    <xdr:to>
      <xdr:col>24</xdr:col>
      <xdr:colOff>41327</xdr:colOff>
      <xdr:row>28</xdr:row>
      <xdr:rowOff>148425</xdr:rowOff>
    </xdr:to>
    <xdr:sp macro="" textlink="">
      <xdr:nvSpPr>
        <xdr:cNvPr id="51" name="正方形/長方形 50"/>
        <xdr:cNvSpPr/>
      </xdr:nvSpPr>
      <xdr:spPr>
        <a:xfrm>
          <a:off x="2328311" y="4599821"/>
          <a:ext cx="669907" cy="14545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Containers</a:t>
          </a:r>
        </a:p>
      </xdr:txBody>
    </xdr:sp>
    <xdr:clientData fPrintsWithSheet="0"/>
  </xdr:twoCellAnchor>
  <xdr:twoCellAnchor editAs="absolute">
    <xdr:from>
      <xdr:col>19</xdr:col>
      <xdr:colOff>984</xdr:colOff>
      <xdr:row>28</xdr:row>
      <xdr:rowOff>135007</xdr:rowOff>
    </xdr:from>
    <xdr:to>
      <xdr:col>24</xdr:col>
      <xdr:colOff>49696</xdr:colOff>
      <xdr:row>29</xdr:row>
      <xdr:rowOff>124239</xdr:rowOff>
    </xdr:to>
    <xdr:sp macro="" textlink="">
      <xdr:nvSpPr>
        <xdr:cNvPr id="52" name="正方形/長方形 51"/>
        <xdr:cNvSpPr/>
      </xdr:nvSpPr>
      <xdr:spPr>
        <a:xfrm>
          <a:off x="2336680" y="4731855"/>
          <a:ext cx="669907" cy="15488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or Pkgs</a:t>
          </a:r>
        </a:p>
      </xdr:txBody>
    </xdr:sp>
    <xdr:clientData fPrintsWithSheet="0"/>
  </xdr:twoCellAnchor>
  <xdr:twoCellAnchor editAs="absolute">
    <xdr:from>
      <xdr:col>0</xdr:col>
      <xdr:colOff>34004</xdr:colOff>
      <xdr:row>45</xdr:row>
      <xdr:rowOff>14493</xdr:rowOff>
    </xdr:from>
    <xdr:to>
      <xdr:col>12</xdr:col>
      <xdr:colOff>132521</xdr:colOff>
      <xdr:row>46</xdr:row>
      <xdr:rowOff>66261</xdr:rowOff>
    </xdr:to>
    <xdr:sp macro="" textlink="">
      <xdr:nvSpPr>
        <xdr:cNvPr id="53" name="正方形/長方形 52"/>
        <xdr:cNvSpPr/>
      </xdr:nvSpPr>
      <xdr:spPr>
        <a:xfrm>
          <a:off x="34004" y="7282068"/>
          <a:ext cx="1518156" cy="14701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Total number of Containers</a:t>
          </a:r>
        </a:p>
      </xdr:txBody>
    </xdr:sp>
    <xdr:clientData fPrintsWithSheet="0"/>
  </xdr:twoCellAnchor>
  <xdr:twoCellAnchor editAs="absolute">
    <xdr:from>
      <xdr:col>0</xdr:col>
      <xdr:colOff>3310</xdr:colOff>
      <xdr:row>48</xdr:row>
      <xdr:rowOff>55632</xdr:rowOff>
    </xdr:from>
    <xdr:to>
      <xdr:col>26</xdr:col>
      <xdr:colOff>37939</xdr:colOff>
      <xdr:row>49</xdr:row>
      <xdr:rowOff>33980</xdr:rowOff>
    </xdr:to>
    <xdr:sp macro="" textlink="">
      <xdr:nvSpPr>
        <xdr:cNvPr id="54" name="正方形/長方形 53"/>
        <xdr:cNvSpPr/>
      </xdr:nvSpPr>
      <xdr:spPr>
        <a:xfrm>
          <a:off x="3310" y="7675632"/>
          <a:ext cx="3229232" cy="14027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Merchant's Declared Value (See Clauses 18 &amp; 23):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21</xdr:col>
      <xdr:colOff>83345</xdr:colOff>
      <xdr:row>48</xdr:row>
      <xdr:rowOff>56913</xdr:rowOff>
    </xdr:from>
    <xdr:to>
      <xdr:col>61</xdr:col>
      <xdr:colOff>119748</xdr:colOff>
      <xdr:row>49</xdr:row>
      <xdr:rowOff>44786</xdr:rowOff>
    </xdr:to>
    <xdr:sp macro="" textlink="">
      <xdr:nvSpPr>
        <xdr:cNvPr id="55" name="正方形/長方形 54"/>
        <xdr:cNvSpPr/>
      </xdr:nvSpPr>
      <xdr:spPr>
        <a:xfrm>
          <a:off x="2658822" y="7676913"/>
          <a:ext cx="5027503" cy="14979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1000" baseline="0">
              <a:solidFill>
                <a:schemeClr val="tx2">
                  <a:lumMod val="60000"/>
                  <a:lumOff val="40000"/>
                </a:schemeClr>
              </a:solidFill>
            </a:rPr>
            <a:t>Note:</a:t>
          </a:r>
        </a:p>
      </xdr:txBody>
    </xdr:sp>
    <xdr:clientData fPrintsWithSheet="0"/>
  </xdr:twoCellAnchor>
  <xdr:twoCellAnchor editAs="absolute">
    <xdr:from>
      <xdr:col>0</xdr:col>
      <xdr:colOff>34015</xdr:colOff>
      <xdr:row>46</xdr:row>
      <xdr:rowOff>27326</xdr:rowOff>
    </xdr:from>
    <xdr:to>
      <xdr:col>12</xdr:col>
      <xdr:colOff>91108</xdr:colOff>
      <xdr:row>47</xdr:row>
      <xdr:rowOff>24848</xdr:rowOff>
    </xdr:to>
    <xdr:sp macro="" textlink="">
      <xdr:nvSpPr>
        <xdr:cNvPr id="56" name="正方形/長方形 55"/>
        <xdr:cNvSpPr/>
      </xdr:nvSpPr>
      <xdr:spPr>
        <a:xfrm>
          <a:off x="34015" y="7390151"/>
          <a:ext cx="1476732" cy="15944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or other Packages or Units</a:t>
          </a:r>
        </a:p>
      </xdr:txBody>
    </xdr:sp>
    <xdr:clientData fPrintsWithSheet="0"/>
  </xdr:twoCellAnchor>
  <xdr:twoCellAnchor editAs="absolute">
    <xdr:from>
      <xdr:col>0</xdr:col>
      <xdr:colOff>34006</xdr:colOff>
      <xdr:row>46</xdr:row>
      <xdr:rowOff>151573</xdr:rowOff>
    </xdr:from>
    <xdr:to>
      <xdr:col>12</xdr:col>
      <xdr:colOff>49395</xdr:colOff>
      <xdr:row>48</xdr:row>
      <xdr:rowOff>30529</xdr:rowOff>
    </xdr:to>
    <xdr:sp macro="" textlink="">
      <xdr:nvSpPr>
        <xdr:cNvPr id="57" name="正方形/長方形 56"/>
        <xdr:cNvSpPr/>
      </xdr:nvSpPr>
      <xdr:spPr>
        <a:xfrm>
          <a:off x="34006" y="7514398"/>
          <a:ext cx="1435443" cy="1361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(in words)</a:t>
          </a:r>
        </a:p>
      </xdr:txBody>
    </xdr:sp>
    <xdr:clientData fPrintsWithSheet="0"/>
  </xdr:twoCellAnchor>
  <xdr:twoCellAnchor editAs="absolute">
    <xdr:from>
      <xdr:col>21</xdr:col>
      <xdr:colOff>81216</xdr:colOff>
      <xdr:row>49</xdr:row>
      <xdr:rowOff>43897</xdr:rowOff>
    </xdr:from>
    <xdr:to>
      <xdr:col>61</xdr:col>
      <xdr:colOff>117619</xdr:colOff>
      <xdr:row>50</xdr:row>
      <xdr:rowOff>22245</xdr:rowOff>
    </xdr:to>
    <xdr:sp macro="" textlink="">
      <xdr:nvSpPr>
        <xdr:cNvPr id="58" name="正方形/長方形 57"/>
        <xdr:cNvSpPr/>
      </xdr:nvSpPr>
      <xdr:spPr>
        <a:xfrm>
          <a:off x="2656693" y="7825822"/>
          <a:ext cx="5027503" cy="14027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The Merchant's attention is  called to the fact that according to Clauses 18 &amp; 23 of this Bill of Lading,</a:t>
          </a:r>
        </a:p>
      </xdr:txBody>
    </xdr:sp>
    <xdr:clientData fPrintsWithSheet="0"/>
  </xdr:twoCellAnchor>
  <xdr:twoCellAnchor editAs="absolute">
    <xdr:from>
      <xdr:col>21</xdr:col>
      <xdr:colOff>81215</xdr:colOff>
      <xdr:row>50</xdr:row>
      <xdr:rowOff>19050</xdr:rowOff>
    </xdr:from>
    <xdr:to>
      <xdr:col>61</xdr:col>
      <xdr:colOff>117618</xdr:colOff>
      <xdr:row>51</xdr:row>
      <xdr:rowOff>1125</xdr:rowOff>
    </xdr:to>
    <xdr:sp macro="" textlink="">
      <xdr:nvSpPr>
        <xdr:cNvPr id="59" name="正方形/長方形 58"/>
        <xdr:cNvSpPr/>
      </xdr:nvSpPr>
      <xdr:spPr>
        <a:xfrm>
          <a:off x="2656692" y="7962900"/>
          <a:ext cx="5027503" cy="144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the liability of the Carrier is , in most cases, limited in respect of loss of or damage to the Goods.</a:t>
          </a:r>
        </a:p>
      </xdr:txBody>
    </xdr:sp>
    <xdr:clientData fPrintsWithSheet="0"/>
  </xdr:twoCellAnchor>
  <xdr:twoCellAnchor editAs="absolute">
    <xdr:from>
      <xdr:col>0</xdr:col>
      <xdr:colOff>17999</xdr:colOff>
      <xdr:row>51</xdr:row>
      <xdr:rowOff>24376</xdr:rowOff>
    </xdr:from>
    <xdr:to>
      <xdr:col>14</xdr:col>
      <xdr:colOff>102939</xdr:colOff>
      <xdr:row>52</xdr:row>
      <xdr:rowOff>6451</xdr:rowOff>
    </xdr:to>
    <xdr:sp macro="" textlink="">
      <xdr:nvSpPr>
        <xdr:cNvPr id="60" name="正方形/長方形 59"/>
        <xdr:cNvSpPr/>
      </xdr:nvSpPr>
      <xdr:spPr>
        <a:xfrm>
          <a:off x="17999" y="8130151"/>
          <a:ext cx="1793642" cy="144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Freight and Charges</a:t>
          </a:r>
        </a:p>
      </xdr:txBody>
    </xdr:sp>
    <xdr:clientData fPrintsWithSheet="0"/>
  </xdr:twoCellAnchor>
  <xdr:twoCellAnchor editAs="absolute">
    <xdr:from>
      <xdr:col>14</xdr:col>
      <xdr:colOff>111543</xdr:colOff>
      <xdr:row>51</xdr:row>
      <xdr:rowOff>27333</xdr:rowOff>
    </xdr:from>
    <xdr:to>
      <xdr:col>23</xdr:col>
      <xdr:colOff>73391</xdr:colOff>
      <xdr:row>52</xdr:row>
      <xdr:rowOff>9408</xdr:rowOff>
    </xdr:to>
    <xdr:sp macro="" textlink="">
      <xdr:nvSpPr>
        <xdr:cNvPr id="61" name="正方形/長方形 60"/>
        <xdr:cNvSpPr/>
      </xdr:nvSpPr>
      <xdr:spPr>
        <a:xfrm>
          <a:off x="1820245" y="8133108"/>
          <a:ext cx="1076273" cy="144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Revenue Tons</a:t>
          </a:r>
        </a:p>
      </xdr:txBody>
    </xdr:sp>
    <xdr:clientData fPrintsWithSheet="0"/>
  </xdr:twoCellAnchor>
  <xdr:twoCellAnchor editAs="absolute">
    <xdr:from>
      <xdr:col>23</xdr:col>
      <xdr:colOff>96441</xdr:colOff>
      <xdr:row>51</xdr:row>
      <xdr:rowOff>27334</xdr:rowOff>
    </xdr:from>
    <xdr:to>
      <xdr:col>32</xdr:col>
      <xdr:colOff>58702</xdr:colOff>
      <xdr:row>52</xdr:row>
      <xdr:rowOff>9409</xdr:rowOff>
    </xdr:to>
    <xdr:sp macro="" textlink="">
      <xdr:nvSpPr>
        <xdr:cNvPr id="62" name="正方形/長方形 61"/>
        <xdr:cNvSpPr/>
      </xdr:nvSpPr>
      <xdr:spPr>
        <a:xfrm>
          <a:off x="2919568" y="8133109"/>
          <a:ext cx="1076686" cy="144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Rate </a:t>
          </a:r>
        </a:p>
      </xdr:txBody>
    </xdr:sp>
    <xdr:clientData fPrintsWithSheet="0"/>
  </xdr:twoCellAnchor>
  <xdr:twoCellAnchor editAs="absolute">
    <xdr:from>
      <xdr:col>31</xdr:col>
      <xdr:colOff>3065</xdr:colOff>
      <xdr:row>51</xdr:row>
      <xdr:rowOff>27333</xdr:rowOff>
    </xdr:from>
    <xdr:to>
      <xdr:col>39</xdr:col>
      <xdr:colOff>89151</xdr:colOff>
      <xdr:row>52</xdr:row>
      <xdr:rowOff>9408</xdr:rowOff>
    </xdr:to>
    <xdr:sp macro="" textlink="">
      <xdr:nvSpPr>
        <xdr:cNvPr id="63" name="正方形/長方形 62"/>
        <xdr:cNvSpPr/>
      </xdr:nvSpPr>
      <xdr:spPr>
        <a:xfrm>
          <a:off x="3817206" y="8133108"/>
          <a:ext cx="1076272" cy="144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Per</a:t>
          </a:r>
        </a:p>
      </xdr:txBody>
    </xdr:sp>
    <xdr:clientData fPrintsWithSheet="0"/>
  </xdr:twoCellAnchor>
  <xdr:twoCellAnchor editAs="absolute">
    <xdr:from>
      <xdr:col>37</xdr:col>
      <xdr:colOff>41403</xdr:colOff>
      <xdr:row>51</xdr:row>
      <xdr:rowOff>27334</xdr:rowOff>
    </xdr:from>
    <xdr:to>
      <xdr:col>46</xdr:col>
      <xdr:colOff>3250</xdr:colOff>
      <xdr:row>52</xdr:row>
      <xdr:rowOff>9409</xdr:rowOff>
    </xdr:to>
    <xdr:sp macro="" textlink="">
      <xdr:nvSpPr>
        <xdr:cNvPr id="64" name="正方形/長方形 63"/>
        <xdr:cNvSpPr/>
      </xdr:nvSpPr>
      <xdr:spPr>
        <a:xfrm>
          <a:off x="4613403" y="8301660"/>
          <a:ext cx="1079999" cy="14772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Prepaid</a:t>
          </a:r>
        </a:p>
      </xdr:txBody>
    </xdr:sp>
    <xdr:clientData fPrintsWithSheet="0"/>
  </xdr:twoCellAnchor>
  <xdr:twoCellAnchor editAs="absolute">
    <xdr:from>
      <xdr:col>47</xdr:col>
      <xdr:colOff>14905</xdr:colOff>
      <xdr:row>51</xdr:row>
      <xdr:rowOff>27334</xdr:rowOff>
    </xdr:from>
    <xdr:to>
      <xdr:col>55</xdr:col>
      <xdr:colOff>101406</xdr:colOff>
      <xdr:row>52</xdr:row>
      <xdr:rowOff>9409</xdr:rowOff>
    </xdr:to>
    <xdr:sp macro="" textlink="">
      <xdr:nvSpPr>
        <xdr:cNvPr id="65" name="正方形/長方形 64"/>
        <xdr:cNvSpPr/>
      </xdr:nvSpPr>
      <xdr:spPr>
        <a:xfrm>
          <a:off x="5810246" y="8133109"/>
          <a:ext cx="1076687" cy="144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Collect</a:t>
          </a:r>
        </a:p>
      </xdr:txBody>
    </xdr:sp>
    <xdr:clientData fPrintsWithSheet="0"/>
  </xdr:twoCellAnchor>
  <xdr:twoCellAnchor editAs="absolute">
    <xdr:from>
      <xdr:col>0</xdr:col>
      <xdr:colOff>6794</xdr:colOff>
      <xdr:row>61</xdr:row>
      <xdr:rowOff>14514</xdr:rowOff>
    </xdr:from>
    <xdr:to>
      <xdr:col>8</xdr:col>
      <xdr:colOff>92320</xdr:colOff>
      <xdr:row>61</xdr:row>
      <xdr:rowOff>154787</xdr:rowOff>
    </xdr:to>
    <xdr:sp macro="" textlink="">
      <xdr:nvSpPr>
        <xdr:cNvPr id="66" name="正方形/長方形 65"/>
        <xdr:cNvSpPr/>
      </xdr:nvSpPr>
      <xdr:spPr>
        <a:xfrm>
          <a:off x="6794" y="9739539"/>
          <a:ext cx="1076126" cy="14027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ExchangeRate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7</xdr:col>
      <xdr:colOff>29439</xdr:colOff>
      <xdr:row>61</xdr:row>
      <xdr:rowOff>4970</xdr:rowOff>
    </xdr:from>
    <xdr:to>
      <xdr:col>19</xdr:col>
      <xdr:colOff>3417</xdr:colOff>
      <xdr:row>61</xdr:row>
      <xdr:rowOff>112970</xdr:rowOff>
    </xdr:to>
    <xdr:sp macro="" textlink="">
      <xdr:nvSpPr>
        <xdr:cNvPr id="67" name="正方形/長方形 66"/>
        <xdr:cNvSpPr/>
      </xdr:nvSpPr>
      <xdr:spPr>
        <a:xfrm>
          <a:off x="896214" y="9729995"/>
          <a:ext cx="1435445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Prepaid at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22</xdr:col>
      <xdr:colOff>116797</xdr:colOff>
      <xdr:row>61</xdr:row>
      <xdr:rowOff>10574</xdr:rowOff>
    </xdr:from>
    <xdr:to>
      <xdr:col>34</xdr:col>
      <xdr:colOff>65927</xdr:colOff>
      <xdr:row>61</xdr:row>
      <xdr:rowOff>118574</xdr:rowOff>
    </xdr:to>
    <xdr:sp macro="" textlink="">
      <xdr:nvSpPr>
        <xdr:cNvPr id="68" name="正方形/長方形 67"/>
        <xdr:cNvSpPr/>
      </xdr:nvSpPr>
      <xdr:spPr>
        <a:xfrm>
          <a:off x="2816099" y="9735599"/>
          <a:ext cx="1435031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Payable at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22</xdr:col>
      <xdr:colOff>108445</xdr:colOff>
      <xdr:row>63</xdr:row>
      <xdr:rowOff>16292</xdr:rowOff>
    </xdr:from>
    <xdr:to>
      <xdr:col>34</xdr:col>
      <xdr:colOff>57575</xdr:colOff>
      <xdr:row>63</xdr:row>
      <xdr:rowOff>124292</xdr:rowOff>
    </xdr:to>
    <xdr:sp macro="" textlink="">
      <xdr:nvSpPr>
        <xdr:cNvPr id="69" name="正方形/長方形 68"/>
        <xdr:cNvSpPr/>
      </xdr:nvSpPr>
      <xdr:spPr>
        <a:xfrm>
          <a:off x="2807747" y="10065167"/>
          <a:ext cx="1435031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No. of Original B(s)/L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37</xdr:col>
      <xdr:colOff>123694</xdr:colOff>
      <xdr:row>61</xdr:row>
      <xdr:rowOff>4969</xdr:rowOff>
    </xdr:from>
    <xdr:to>
      <xdr:col>49</xdr:col>
      <xdr:colOff>72824</xdr:colOff>
      <xdr:row>61</xdr:row>
      <xdr:rowOff>112969</xdr:rowOff>
    </xdr:to>
    <xdr:sp macro="" textlink="">
      <xdr:nvSpPr>
        <xdr:cNvPr id="70" name="正方形/長方形 69"/>
        <xdr:cNvSpPr/>
      </xdr:nvSpPr>
      <xdr:spPr>
        <a:xfrm>
          <a:off x="4680371" y="9729994"/>
          <a:ext cx="1435031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Place and Date of Issue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7</xdr:col>
      <xdr:colOff>28163</xdr:colOff>
      <xdr:row>63</xdr:row>
      <xdr:rowOff>29899</xdr:rowOff>
    </xdr:from>
    <xdr:to>
      <xdr:col>21</xdr:col>
      <xdr:colOff>99391</xdr:colOff>
      <xdr:row>63</xdr:row>
      <xdr:rowOff>137899</xdr:rowOff>
    </xdr:to>
    <xdr:sp macro="" textlink="">
      <xdr:nvSpPr>
        <xdr:cNvPr id="71" name="正方形/長方形 70"/>
        <xdr:cNvSpPr/>
      </xdr:nvSpPr>
      <xdr:spPr>
        <a:xfrm>
          <a:off x="897837" y="10292051"/>
          <a:ext cx="1785728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Total Prepaid in Local Currency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0</xdr:col>
      <xdr:colOff>3301</xdr:colOff>
      <xdr:row>66</xdr:row>
      <xdr:rowOff>16028</xdr:rowOff>
    </xdr:from>
    <xdr:to>
      <xdr:col>4</xdr:col>
      <xdr:colOff>46344</xdr:colOff>
      <xdr:row>66</xdr:row>
      <xdr:rowOff>124028</xdr:rowOff>
    </xdr:to>
    <xdr:sp macro="" textlink="">
      <xdr:nvSpPr>
        <xdr:cNvPr id="72" name="正方形/長方形 71"/>
        <xdr:cNvSpPr/>
      </xdr:nvSpPr>
      <xdr:spPr>
        <a:xfrm>
          <a:off x="3301" y="10808267"/>
          <a:ext cx="540000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Vessel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11</xdr:col>
      <xdr:colOff>96977</xdr:colOff>
      <xdr:row>65</xdr:row>
      <xdr:rowOff>29687</xdr:rowOff>
    </xdr:from>
    <xdr:to>
      <xdr:col>31</xdr:col>
      <xdr:colOff>36077</xdr:colOff>
      <xdr:row>65</xdr:row>
      <xdr:rowOff>137687</xdr:rowOff>
    </xdr:to>
    <xdr:sp macro="" textlink="">
      <xdr:nvSpPr>
        <xdr:cNvPr id="73" name="正方形/長方形 72"/>
        <xdr:cNvSpPr/>
      </xdr:nvSpPr>
      <xdr:spPr>
        <a:xfrm>
          <a:off x="1392792" y="10402412"/>
          <a:ext cx="2457012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Laden on Board the Vessel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37</xdr:col>
      <xdr:colOff>117617</xdr:colOff>
      <xdr:row>64</xdr:row>
      <xdr:rowOff>43897</xdr:rowOff>
    </xdr:from>
    <xdr:to>
      <xdr:col>47</xdr:col>
      <xdr:colOff>13183</xdr:colOff>
      <xdr:row>66</xdr:row>
      <xdr:rowOff>64387</xdr:rowOff>
    </xdr:to>
    <xdr:sp macro="" textlink="">
      <xdr:nvSpPr>
        <xdr:cNvPr id="74" name="正方形/長方形 73"/>
        <xdr:cNvSpPr/>
      </xdr:nvSpPr>
      <xdr:spPr>
        <a:xfrm>
          <a:off x="4674294" y="10254697"/>
          <a:ext cx="1134230" cy="38244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t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As Carrier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0</xdr:col>
      <xdr:colOff>2891</xdr:colOff>
      <xdr:row>68</xdr:row>
      <xdr:rowOff>23407</xdr:rowOff>
    </xdr:from>
    <xdr:to>
      <xdr:col>6</xdr:col>
      <xdr:colOff>85456</xdr:colOff>
      <xdr:row>68</xdr:row>
      <xdr:rowOff>140805</xdr:rowOff>
    </xdr:to>
    <xdr:sp macro="" textlink="">
      <xdr:nvSpPr>
        <xdr:cNvPr id="75" name="正方形/長方形 74"/>
        <xdr:cNvSpPr/>
      </xdr:nvSpPr>
      <xdr:spPr>
        <a:xfrm>
          <a:off x="2891" y="10881907"/>
          <a:ext cx="825515" cy="11739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Port of Loading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19</xdr:col>
      <xdr:colOff>26690</xdr:colOff>
      <xdr:row>66</xdr:row>
      <xdr:rowOff>27821</xdr:rowOff>
    </xdr:from>
    <xdr:to>
      <xdr:col>25</xdr:col>
      <xdr:colOff>1256</xdr:colOff>
      <xdr:row>66</xdr:row>
      <xdr:rowOff>135821</xdr:rowOff>
    </xdr:to>
    <xdr:sp macro="" textlink="">
      <xdr:nvSpPr>
        <xdr:cNvPr id="76" name="正方形/長方形 75"/>
        <xdr:cNvSpPr/>
      </xdr:nvSpPr>
      <xdr:spPr>
        <a:xfrm>
          <a:off x="2354518" y="10600571"/>
          <a:ext cx="717929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Date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19</xdr:col>
      <xdr:colOff>26689</xdr:colOff>
      <xdr:row>68</xdr:row>
      <xdr:rowOff>42925</xdr:rowOff>
    </xdr:from>
    <xdr:to>
      <xdr:col>25</xdr:col>
      <xdr:colOff>1255</xdr:colOff>
      <xdr:row>68</xdr:row>
      <xdr:rowOff>150925</xdr:rowOff>
    </xdr:to>
    <xdr:sp macro="" textlink="">
      <xdr:nvSpPr>
        <xdr:cNvPr id="77" name="正方形/長方形 76"/>
        <xdr:cNvSpPr/>
      </xdr:nvSpPr>
      <xdr:spPr>
        <a:xfrm>
          <a:off x="2354517" y="10901425"/>
          <a:ext cx="717929" cy="108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By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oneCell">
    <xdr:from>
      <xdr:col>32</xdr:col>
      <xdr:colOff>6216</xdr:colOff>
      <xdr:row>4</xdr:row>
      <xdr:rowOff>133350</xdr:rowOff>
    </xdr:from>
    <xdr:to>
      <xdr:col>58</xdr:col>
      <xdr:colOff>72890</xdr:colOff>
      <xdr:row>18</xdr:row>
      <xdr:rowOff>66675</xdr:rowOff>
    </xdr:to>
    <xdr:pic>
      <xdr:nvPicPr>
        <xdr:cNvPr id="78" name="図 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868" y="663437"/>
          <a:ext cx="3296892" cy="2293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25266</xdr:colOff>
      <xdr:row>2</xdr:row>
      <xdr:rowOff>3727</xdr:rowOff>
    </xdr:from>
    <xdr:to>
      <xdr:col>41</xdr:col>
      <xdr:colOff>63365</xdr:colOff>
      <xdr:row>4</xdr:row>
      <xdr:rowOff>95250</xdr:rowOff>
    </xdr:to>
    <xdr:pic>
      <xdr:nvPicPr>
        <xdr:cNvPr id="79" name="図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918" y="194227"/>
          <a:ext cx="1156252" cy="43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46</xdr:col>
      <xdr:colOff>38923</xdr:colOff>
      <xdr:row>1</xdr:row>
      <xdr:rowOff>16565</xdr:rowOff>
    </xdr:from>
    <xdr:to>
      <xdr:col>55</xdr:col>
      <xdr:colOff>108594</xdr:colOff>
      <xdr:row>2</xdr:row>
      <xdr:rowOff>124237</xdr:rowOff>
    </xdr:to>
    <xdr:sp macro="" textlink="">
      <xdr:nvSpPr>
        <xdr:cNvPr id="80" name="正方形/長方形 79"/>
        <xdr:cNvSpPr/>
      </xdr:nvSpPr>
      <xdr:spPr>
        <a:xfrm>
          <a:off x="5729075" y="182217"/>
          <a:ext cx="1187823" cy="13252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>
              <a:solidFill>
                <a:schemeClr val="tx2">
                  <a:lumMod val="60000"/>
                  <a:lumOff val="40000"/>
                </a:schemeClr>
              </a:solidFill>
            </a:rPr>
            <a:t>Booking No.</a:t>
          </a:r>
          <a:endParaRPr kumimoji="1" lang="ja-JP" altLang="en-US" sz="8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  <xdr:twoCellAnchor editAs="absolute">
    <xdr:from>
      <xdr:col>0</xdr:col>
      <xdr:colOff>13006</xdr:colOff>
      <xdr:row>0</xdr:row>
      <xdr:rowOff>22364</xdr:rowOff>
    </xdr:from>
    <xdr:to>
      <xdr:col>12</xdr:col>
      <xdr:colOff>14653</xdr:colOff>
      <xdr:row>1</xdr:row>
      <xdr:rowOff>14654</xdr:rowOff>
    </xdr:to>
    <xdr:sp macro="" textlink="">
      <xdr:nvSpPr>
        <xdr:cNvPr id="81" name="正方形/長方形 80"/>
        <xdr:cNvSpPr/>
      </xdr:nvSpPr>
      <xdr:spPr>
        <a:xfrm>
          <a:off x="13006" y="22364"/>
          <a:ext cx="1430397" cy="15348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en-US" altLang="ja-JP" sz="800" baseline="0">
              <a:solidFill>
                <a:schemeClr val="tx2">
                  <a:lumMod val="60000"/>
                  <a:lumOff val="40000"/>
                </a:schemeClr>
              </a:solidFill>
            </a:rPr>
            <a:t>BL  TYPE (Original/WAYBILL)</a:t>
          </a:r>
          <a:endParaRPr kumimoji="1" lang="ja-JP" altLang="en-US" sz="800" baseline="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201"/>
  <sheetViews>
    <sheetView showGridLines="0" tabSelected="1" view="pageBreakPreview" zoomScale="130" zoomScaleNormal="100" zoomScaleSheetLayoutView="130" workbookViewId="0">
      <selection activeCell="AV4" sqref="AV4:BE4"/>
    </sheetView>
  </sheetViews>
  <sheetFormatPr defaultColWidth="1.625" defaultRowHeight="12.95" customHeight="1" x14ac:dyDescent="0.15"/>
  <cols>
    <col min="1" max="10" width="1.625" style="1" customWidth="1"/>
    <col min="11" max="11" width="0.75" style="1" customWidth="1"/>
    <col min="12" max="12" width="1.625" style="1" customWidth="1"/>
    <col min="13" max="13" width="2.125" style="1" customWidth="1"/>
    <col min="14" max="59" width="1.625" style="1" customWidth="1"/>
    <col min="60" max="60" width="0.5" style="1" customWidth="1"/>
    <col min="61" max="61" width="3.25" style="1" customWidth="1"/>
    <col min="62" max="62" width="3" style="1" customWidth="1"/>
    <col min="63" max="63" width="19.625" style="1" hidden="1" customWidth="1"/>
    <col min="64" max="16384" width="1.625" style="1"/>
  </cols>
  <sheetData>
    <row r="1" spans="1:63" ht="12.95" customHeight="1" x14ac:dyDescent="0.15">
      <c r="A1" s="2"/>
      <c r="B1" s="2"/>
      <c r="C1" s="2"/>
      <c r="D1" s="2"/>
      <c r="E1" s="2"/>
      <c r="F1" s="2"/>
      <c r="G1" s="2"/>
      <c r="H1" s="2"/>
      <c r="L1" s="26"/>
      <c r="M1" s="26"/>
      <c r="N1" s="26"/>
      <c r="O1" s="26"/>
      <c r="P1" s="26"/>
      <c r="Q1" s="2"/>
      <c r="R1" s="18" t="str">
        <f>IF(LEN(L1)=0,"Please choose either Original or WAYBILL","")</f>
        <v>Please choose either Original or WAYBILL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3" ht="2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3" ht="14.1" customHeight="1" thickBot="1" x14ac:dyDescent="0.2">
      <c r="A3" s="1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K3" s="1" t="s">
        <v>5</v>
      </c>
    </row>
    <row r="4" spans="1:63" ht="12.95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3"/>
      <c r="AU4" s="3"/>
      <c r="AV4" s="32"/>
      <c r="AW4" s="33"/>
      <c r="AX4" s="33"/>
      <c r="AY4" s="33"/>
      <c r="AZ4" s="33"/>
      <c r="BA4" s="33"/>
      <c r="BB4" s="33"/>
      <c r="BC4" s="33"/>
      <c r="BD4" s="33"/>
      <c r="BE4" s="34"/>
      <c r="BF4" s="2"/>
      <c r="BG4" s="2"/>
      <c r="BH4" s="2"/>
      <c r="BI4" s="2"/>
      <c r="BK4" s="1" t="s">
        <v>2</v>
      </c>
    </row>
    <row r="5" spans="1:63" ht="12.9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K5" s="1" t="s">
        <v>3</v>
      </c>
    </row>
    <row r="6" spans="1:63" ht="12.95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K6" s="1" t="s">
        <v>4</v>
      </c>
    </row>
    <row r="7" spans="1:63" ht="12.9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"/>
      <c r="AG7" s="2"/>
      <c r="AH7" s="2"/>
      <c r="AI7" s="2"/>
      <c r="AJ7" s="2"/>
      <c r="AK7" s="2"/>
      <c r="AL7" s="2"/>
      <c r="AM7" s="2"/>
      <c r="AN7" s="2"/>
      <c r="AO7" s="2"/>
      <c r="AP7" s="3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1:63" ht="12.95" customHeight="1" x14ac:dyDescent="0.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3" ht="16.5" customHeight="1" x14ac:dyDescent="0.15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K9" t="s">
        <v>91</v>
      </c>
    </row>
    <row r="10" spans="1:63" ht="12.95" customHeight="1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K10" t="s">
        <v>6</v>
      </c>
    </row>
    <row r="11" spans="1:63" ht="12.95" customHeight="1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K11" t="s">
        <v>7</v>
      </c>
    </row>
    <row r="12" spans="1:63" ht="12.9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K12" t="s">
        <v>8</v>
      </c>
    </row>
    <row r="13" spans="1:63" ht="12.95" customHeight="1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K13" t="s">
        <v>9</v>
      </c>
    </row>
    <row r="14" spans="1:63" ht="12.9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K14" t="s">
        <v>10</v>
      </c>
    </row>
    <row r="15" spans="1:63" ht="12.95" customHeight="1" x14ac:dyDescent="0.15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K15" t="s">
        <v>11</v>
      </c>
    </row>
    <row r="16" spans="1:63" ht="12.95" customHeight="1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K16" t="s">
        <v>12</v>
      </c>
    </row>
    <row r="17" spans="1:65" ht="12.95" customHeight="1" x14ac:dyDescent="0.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K17" t="s">
        <v>13</v>
      </c>
    </row>
    <row r="18" spans="1:65" ht="12.95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K18" t="s">
        <v>14</v>
      </c>
    </row>
    <row r="19" spans="1:65" ht="12.95" customHeight="1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K19" t="s">
        <v>15</v>
      </c>
    </row>
    <row r="20" spans="1:65" ht="12.95" customHeight="1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"/>
      <c r="AG20" s="2"/>
      <c r="AH20" s="2"/>
      <c r="AI20" s="7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K20" t="s">
        <v>16</v>
      </c>
    </row>
    <row r="21" spans="1:65" ht="15" customHeight="1" x14ac:dyDescent="0.15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6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"/>
      <c r="BI21" s="2"/>
      <c r="BK21" t="s">
        <v>17</v>
      </c>
    </row>
    <row r="22" spans="1:65" ht="12.95" customHeight="1" x14ac:dyDescent="0.15">
      <c r="A22" s="20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"/>
      <c r="P22" s="2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"/>
      <c r="BI22" s="2"/>
      <c r="BK22" t="s">
        <v>18</v>
      </c>
    </row>
    <row r="23" spans="1:65" ht="15" customHeight="1" x14ac:dyDescent="0.2">
      <c r="A23" s="7"/>
      <c r="B23" s="2"/>
      <c r="C23" s="2"/>
      <c r="D23" s="2"/>
      <c r="E23" s="2"/>
      <c r="F23" s="2"/>
      <c r="G23" s="8"/>
      <c r="H23" s="2"/>
      <c r="I23" s="2"/>
      <c r="J23" s="2"/>
      <c r="K23" s="2"/>
      <c r="L23" s="2"/>
      <c r="M23" s="2"/>
      <c r="N23" s="2"/>
      <c r="O23" s="2"/>
      <c r="P23" s="2"/>
      <c r="Q23" s="7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"/>
      <c r="BI23" s="2"/>
      <c r="BK23" t="s">
        <v>19</v>
      </c>
      <c r="BM23" s="5"/>
    </row>
    <row r="24" spans="1:65" ht="12.95" customHeight="1" x14ac:dyDescent="0.1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"/>
      <c r="L24" s="28"/>
      <c r="M24" s="28"/>
      <c r="N24" s="28"/>
      <c r="O24" s="28"/>
      <c r="P24" s="2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"/>
      <c r="BI24" s="2"/>
      <c r="BK24" t="s">
        <v>20</v>
      </c>
      <c r="BM24" s="5"/>
    </row>
    <row r="25" spans="1:65" ht="12.95" customHeight="1" x14ac:dyDescent="0.1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7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7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K25" t="s">
        <v>21</v>
      </c>
    </row>
    <row r="26" spans="1:65" ht="12.95" customHeight="1" x14ac:dyDescent="0.15">
      <c r="A26" s="20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"/>
      <c r="P26" s="2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"/>
      <c r="BI26" s="2"/>
      <c r="BK26" t="s">
        <v>22</v>
      </c>
    </row>
    <row r="27" spans="1:65" ht="12.9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K27" t="s">
        <v>23</v>
      </c>
    </row>
    <row r="28" spans="1:65" ht="12.95" customHeight="1" x14ac:dyDescent="0.2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7"/>
      <c r="Q28" s="2"/>
      <c r="R28" s="2"/>
      <c r="S28" s="2"/>
      <c r="T28" s="2"/>
      <c r="U28" s="2"/>
      <c r="V28" s="2"/>
      <c r="W28" s="7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8"/>
      <c r="AU28" s="2"/>
      <c r="AV28" s="2"/>
      <c r="AW28" s="2"/>
      <c r="AX28" s="2"/>
      <c r="AY28" s="2"/>
      <c r="AZ28" s="2"/>
      <c r="BA28" s="2"/>
      <c r="BB28" s="7"/>
      <c r="BC28" s="2"/>
      <c r="BD28" s="2"/>
      <c r="BE28" s="2"/>
      <c r="BF28" s="2"/>
      <c r="BG28" s="2"/>
      <c r="BH28" s="2"/>
      <c r="BI28" s="2"/>
      <c r="BK28" t="s">
        <v>24</v>
      </c>
    </row>
    <row r="29" spans="1:65" ht="12.95" customHeight="1" x14ac:dyDescent="0.15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7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13" t="s">
        <v>1</v>
      </c>
      <c r="AV29" s="2"/>
      <c r="AW29" s="2"/>
      <c r="AX29" s="2"/>
      <c r="AY29" s="2"/>
      <c r="AZ29" s="2"/>
      <c r="BA29" s="2"/>
      <c r="BB29" s="13" t="s">
        <v>0</v>
      </c>
      <c r="BD29" s="2"/>
      <c r="BE29" s="2"/>
      <c r="BF29" s="2"/>
      <c r="BG29" s="2"/>
      <c r="BH29" s="2"/>
      <c r="BI29" s="2"/>
      <c r="BK29" t="s">
        <v>25</v>
      </c>
    </row>
    <row r="30" spans="1:65" ht="12.95" customHeight="1" x14ac:dyDescent="0.15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7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K30" t="s">
        <v>26</v>
      </c>
    </row>
    <row r="31" spans="1:65" ht="12.95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T31" s="21"/>
      <c r="U31" s="21"/>
      <c r="V31" s="21"/>
      <c r="W31" s="21"/>
      <c r="X31" s="21"/>
      <c r="Y31" s="2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"/>
      <c r="AU31" s="37"/>
      <c r="AV31" s="37"/>
      <c r="AW31" s="37"/>
      <c r="AX31" s="37"/>
      <c r="AY31" s="37"/>
      <c r="AZ31" s="37"/>
      <c r="BA31" s="2"/>
      <c r="BB31" s="38"/>
      <c r="BC31" s="38"/>
      <c r="BD31" s="38"/>
      <c r="BE31" s="38"/>
      <c r="BF31" s="38"/>
      <c r="BG31" s="38"/>
      <c r="BH31" s="2"/>
      <c r="BI31" s="2"/>
      <c r="BK31" t="s">
        <v>27</v>
      </c>
    </row>
    <row r="32" spans="1:65" ht="12.95" customHeigh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T32" s="22"/>
      <c r="U32" s="22"/>
      <c r="V32" s="22"/>
      <c r="W32" s="22"/>
      <c r="X32" s="22"/>
      <c r="Y32" s="2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K32" t="s">
        <v>28</v>
      </c>
    </row>
    <row r="33" spans="1:63" ht="12.95" customHeigh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"/>
      <c r="T33" s="2"/>
      <c r="U33" s="2"/>
      <c r="V33" s="2"/>
      <c r="W33" s="2"/>
      <c r="X33" s="2"/>
      <c r="Y33" s="2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K33" t="s">
        <v>29</v>
      </c>
    </row>
    <row r="34" spans="1:63" ht="12.95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"/>
      <c r="T34" s="2"/>
      <c r="U34" s="2"/>
      <c r="V34" s="2"/>
      <c r="W34" s="2"/>
      <c r="X34" s="2"/>
      <c r="Y34" s="2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K34" t="s">
        <v>30</v>
      </c>
    </row>
    <row r="35" spans="1:63" ht="12.95" customHeigh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"/>
      <c r="Y35" s="2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K35" t="s">
        <v>94</v>
      </c>
    </row>
    <row r="36" spans="1:63" ht="12.95" customHeight="1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"/>
      <c r="Y36" s="2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K36" t="s">
        <v>31</v>
      </c>
    </row>
    <row r="37" spans="1:63" ht="12.95" customHeight="1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"/>
      <c r="T37" s="2"/>
      <c r="U37" s="2"/>
      <c r="V37" s="2"/>
      <c r="W37" s="2"/>
      <c r="X37" s="2"/>
      <c r="Y37" s="2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K37" t="s">
        <v>32</v>
      </c>
    </row>
    <row r="38" spans="1:63" ht="12.95" customHeight="1" x14ac:dyDescent="0.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"/>
      <c r="T38" s="2"/>
      <c r="U38" s="2"/>
      <c r="V38" s="2"/>
      <c r="W38" s="2"/>
      <c r="X38" s="2"/>
      <c r="Y38" s="2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K38" t="s">
        <v>33</v>
      </c>
    </row>
    <row r="39" spans="1:63" ht="12.95" customHeight="1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"/>
      <c r="T39" s="2"/>
      <c r="U39" s="2"/>
      <c r="V39" s="2"/>
      <c r="W39" s="2"/>
      <c r="X39" s="2"/>
      <c r="Y39" s="2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K39" t="s">
        <v>34</v>
      </c>
    </row>
    <row r="40" spans="1:63" ht="12.95" customHeight="1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"/>
      <c r="T40" s="2"/>
      <c r="U40" s="2"/>
      <c r="V40" s="2"/>
      <c r="W40" s="2"/>
      <c r="X40" s="2"/>
      <c r="Y40" s="2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K40" t="s">
        <v>35</v>
      </c>
    </row>
    <row r="41" spans="1:63" ht="12.95" customHeight="1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"/>
      <c r="T41" s="2"/>
      <c r="U41" s="2"/>
      <c r="V41" s="2"/>
      <c r="W41" s="2"/>
      <c r="X41" s="2"/>
      <c r="Y41" s="2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K41" t="s">
        <v>36</v>
      </c>
    </row>
    <row r="42" spans="1:63" ht="12.95" customHeight="1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"/>
      <c r="T42" s="2"/>
      <c r="U42" s="2"/>
      <c r="V42" s="2"/>
      <c r="W42" s="2"/>
      <c r="X42" s="2"/>
      <c r="Y42" s="2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K42" t="s">
        <v>37</v>
      </c>
    </row>
    <row r="43" spans="1:63" ht="12.95" customHeight="1" x14ac:dyDescent="0.1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"/>
      <c r="T43" s="2"/>
      <c r="U43" s="2"/>
      <c r="V43" s="2"/>
      <c r="W43" s="2"/>
      <c r="X43" s="2"/>
      <c r="Y43" s="2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K43" t="s">
        <v>38</v>
      </c>
    </row>
    <row r="44" spans="1:63" ht="12.95" customHeight="1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"/>
      <c r="T44" s="2"/>
      <c r="U44" s="2"/>
      <c r="V44" s="2"/>
      <c r="W44" s="2"/>
      <c r="X44" s="2"/>
      <c r="Y44" s="2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K44" t="s">
        <v>39</v>
      </c>
    </row>
    <row r="45" spans="1:63" ht="12.9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K45" t="s">
        <v>40</v>
      </c>
    </row>
    <row r="46" spans="1:63" ht="7.5" customHeight="1" x14ac:dyDescent="0.15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K46" t="s">
        <v>41</v>
      </c>
    </row>
    <row r="47" spans="1:63" ht="12.95" customHeight="1" x14ac:dyDescent="0.15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"/>
      <c r="BI47" s="2"/>
      <c r="BK47" t="s">
        <v>42</v>
      </c>
    </row>
    <row r="48" spans="1:63" ht="7.5" customHeight="1" x14ac:dyDescent="0.1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K48" t="s">
        <v>96</v>
      </c>
    </row>
    <row r="49" spans="1:63" ht="12.95" customHeight="1" x14ac:dyDescent="0.2">
      <c r="A49" s="9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10"/>
      <c r="X49" s="4"/>
      <c r="Y49" s="4"/>
      <c r="Z49" s="2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2"/>
      <c r="BK49" t="s">
        <v>43</v>
      </c>
    </row>
    <row r="50" spans="1:63" ht="12.9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10"/>
      <c r="X50" s="4"/>
      <c r="Y50" s="4"/>
      <c r="Z50" s="2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2"/>
      <c r="BK50" t="s">
        <v>44</v>
      </c>
    </row>
    <row r="51" spans="1:63" ht="12.9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10"/>
      <c r="X51" s="4"/>
      <c r="Y51" s="4"/>
      <c r="Z51" s="2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2"/>
      <c r="BK51" t="s">
        <v>45</v>
      </c>
    </row>
    <row r="52" spans="1:63" ht="12.95" customHeight="1" x14ac:dyDescent="0.1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7"/>
      <c r="Q52" s="2"/>
      <c r="R52" s="2"/>
      <c r="S52" s="2"/>
      <c r="T52" s="2"/>
      <c r="U52" s="2"/>
      <c r="V52" s="2"/>
      <c r="W52" s="2"/>
      <c r="X52" s="2"/>
      <c r="Y52" s="2"/>
      <c r="Z52" s="7"/>
      <c r="AA52" s="2"/>
      <c r="AB52" s="2"/>
      <c r="AC52" s="2"/>
      <c r="AD52" s="2"/>
      <c r="AE52" s="2"/>
      <c r="AF52" s="7"/>
      <c r="AG52" s="2"/>
      <c r="AH52" s="2"/>
      <c r="AI52" s="2"/>
      <c r="AJ52" s="2"/>
      <c r="AK52" s="2"/>
      <c r="AL52" s="7"/>
      <c r="AM52" s="2"/>
      <c r="AN52" s="2"/>
      <c r="AO52" s="2"/>
      <c r="AP52" s="2"/>
      <c r="AQ52" s="2"/>
      <c r="AR52" s="2"/>
      <c r="AS52" s="2"/>
      <c r="AT52" s="2"/>
      <c r="AU52" s="2"/>
      <c r="AV52" s="7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K52" t="s">
        <v>46</v>
      </c>
    </row>
    <row r="53" spans="1:63" ht="12.9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K53" t="s">
        <v>47</v>
      </c>
    </row>
    <row r="54" spans="1:63" ht="12.9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M54" s="31"/>
      <c r="AN54" s="31"/>
      <c r="AO54" s="31"/>
      <c r="AP54" s="31"/>
      <c r="AQ54" s="31"/>
      <c r="AR54" s="31"/>
      <c r="AS54" s="31"/>
      <c r="AT54" s="31"/>
      <c r="AU54" s="2"/>
      <c r="AV54" s="31"/>
      <c r="AW54" s="31"/>
      <c r="AX54" s="31"/>
      <c r="AY54" s="31"/>
      <c r="AZ54" s="31"/>
      <c r="BA54" s="31"/>
      <c r="BB54" s="31"/>
      <c r="BC54" s="31"/>
      <c r="BD54" s="14"/>
      <c r="BE54" s="14"/>
      <c r="BF54" s="14"/>
      <c r="BG54" s="14"/>
      <c r="BH54" s="2"/>
      <c r="BI54" s="2"/>
      <c r="BK54" t="s">
        <v>48</v>
      </c>
    </row>
    <row r="55" spans="1:63" ht="12.9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K55" t="s">
        <v>49</v>
      </c>
    </row>
    <row r="56" spans="1:63" ht="12.9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36" t="str">
        <f>IF(OR(AND(LEN(AM54)&gt;0,LEN(AV54)&gt;0),AND(LEN(AM54)=0,LEN(AV54)=0)),"Please choose either Prepaid or Collect","")</f>
        <v>Please choose either Prepaid or Collect</v>
      </c>
      <c r="AM56" s="36"/>
      <c r="AN56" s="36"/>
      <c r="AO56" s="36"/>
      <c r="AP56" s="36"/>
      <c r="AQ56" s="36"/>
      <c r="AR56" s="36"/>
      <c r="AS56" s="36"/>
      <c r="AT56" s="36"/>
      <c r="AU56" s="2"/>
      <c r="AV56" s="35"/>
      <c r="AW56" s="35"/>
      <c r="AX56" s="35"/>
      <c r="AY56" s="35"/>
      <c r="AZ56" s="35"/>
      <c r="BA56" s="35"/>
      <c r="BB56" s="35"/>
      <c r="BC56" s="35"/>
      <c r="BD56" s="2"/>
      <c r="BE56" s="2"/>
      <c r="BF56" s="2"/>
      <c r="BG56" s="2"/>
      <c r="BH56" s="2"/>
      <c r="BI56" s="2"/>
      <c r="BK56" t="s">
        <v>50</v>
      </c>
    </row>
    <row r="57" spans="1:63" ht="12.9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36"/>
      <c r="AM57" s="36"/>
      <c r="AN57" s="36"/>
      <c r="AO57" s="36"/>
      <c r="AP57" s="36"/>
      <c r="AQ57" s="36"/>
      <c r="AR57" s="36"/>
      <c r="AS57" s="36"/>
      <c r="AT57" s="36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K57" t="s">
        <v>51</v>
      </c>
    </row>
    <row r="58" spans="1:63" ht="12.9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36"/>
      <c r="AM58" s="36"/>
      <c r="AN58" s="36"/>
      <c r="AO58" s="36"/>
      <c r="AP58" s="36"/>
      <c r="AQ58" s="36"/>
      <c r="AR58" s="36"/>
      <c r="AS58" s="36"/>
      <c r="AT58" s="36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K58" t="s">
        <v>52</v>
      </c>
    </row>
    <row r="59" spans="1:63" ht="12.9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36"/>
      <c r="AM59" s="36"/>
      <c r="AN59" s="36"/>
      <c r="AO59" s="36"/>
      <c r="AP59" s="36"/>
      <c r="AQ59" s="36"/>
      <c r="AR59" s="36"/>
      <c r="AS59" s="36"/>
      <c r="AT59" s="36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K59" s="19" t="s">
        <v>53</v>
      </c>
    </row>
    <row r="60" spans="1:63" ht="12.9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K60" s="19" t="s">
        <v>92</v>
      </c>
    </row>
    <row r="61" spans="1:63" ht="12.9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K61" s="19" t="s">
        <v>54</v>
      </c>
    </row>
    <row r="62" spans="1:63" ht="12.95" customHeight="1" x14ac:dyDescent="0.15">
      <c r="A62" s="11"/>
      <c r="B62" s="2"/>
      <c r="C62" s="2"/>
      <c r="D62" s="2"/>
      <c r="E62" s="2"/>
      <c r="F62" s="2"/>
      <c r="G62" s="7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7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7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K62" s="19" t="s">
        <v>55</v>
      </c>
    </row>
    <row r="63" spans="1:63" ht="12.95" customHeight="1" x14ac:dyDescent="0.15">
      <c r="A63" s="2"/>
      <c r="B63" s="2"/>
      <c r="C63" s="2"/>
      <c r="D63" s="2"/>
      <c r="E63" s="2"/>
      <c r="F63" s="2"/>
      <c r="H63" s="2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7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"/>
      <c r="BI63" s="2"/>
      <c r="BK63" s="19" t="s">
        <v>56</v>
      </c>
    </row>
    <row r="64" spans="1:63" ht="12.95" customHeight="1" x14ac:dyDescent="0.15">
      <c r="A64" s="2"/>
      <c r="B64" s="2"/>
      <c r="C64" s="2"/>
      <c r="D64" s="2"/>
      <c r="E64" s="2"/>
      <c r="F64" s="2"/>
      <c r="G64" s="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7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K64" s="19" t="s">
        <v>95</v>
      </c>
    </row>
    <row r="65" spans="1:63" ht="12.9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"/>
      <c r="AM65" s="7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K65" s="19" t="s">
        <v>57</v>
      </c>
    </row>
    <row r="66" spans="1:63" ht="15.9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7"/>
      <c r="O66" s="7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K66" s="19" t="s">
        <v>58</v>
      </c>
    </row>
    <row r="67" spans="1:63" ht="12.95" customHeight="1" x14ac:dyDescent="0.2">
      <c r="A67" s="7"/>
      <c r="B67" s="2"/>
      <c r="C67" s="2"/>
      <c r="D67" s="2"/>
      <c r="E67" s="2"/>
      <c r="F67" s="30" t="str">
        <f>IF(A24="","",A24)</f>
        <v/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2"/>
      <c r="T67" s="8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K67" s="19" t="s">
        <v>59</v>
      </c>
    </row>
    <row r="68" spans="1:63" ht="9.9499999999999993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K68" s="19" t="s">
        <v>60</v>
      </c>
    </row>
    <row r="69" spans="1:63" ht="12.95" customHeight="1" x14ac:dyDescent="0.15">
      <c r="A69" s="7"/>
      <c r="B69" s="2"/>
      <c r="C69" s="2"/>
      <c r="D69" s="2"/>
      <c r="E69" s="2"/>
      <c r="F69" s="2"/>
      <c r="G69" s="2"/>
      <c r="H69" s="29" t="str">
        <f>IF(Q24="","",Q24)</f>
        <v/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"/>
      <c r="T69" s="7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K69" s="19" t="s">
        <v>61</v>
      </c>
    </row>
    <row r="70" spans="1:63" ht="12.9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K70" s="19" t="s">
        <v>62</v>
      </c>
    </row>
    <row r="71" spans="1:63" ht="12.95" customHeight="1" x14ac:dyDescent="0.15">
      <c r="BK71" s="19" t="s">
        <v>63</v>
      </c>
    </row>
    <row r="72" spans="1:63" ht="12.95" customHeight="1" x14ac:dyDescent="0.15">
      <c r="BK72" s="19" t="s">
        <v>64</v>
      </c>
    </row>
    <row r="73" spans="1:63" ht="12.95" customHeight="1" x14ac:dyDescent="0.15">
      <c r="BK73" s="19" t="s">
        <v>65</v>
      </c>
    </row>
    <row r="74" spans="1:63" ht="12.95" customHeight="1" x14ac:dyDescent="0.15">
      <c r="BK74" s="19" t="s">
        <v>66</v>
      </c>
    </row>
    <row r="75" spans="1:63" ht="12.95" customHeight="1" x14ac:dyDescent="0.15">
      <c r="BK75" s="19" t="s">
        <v>67</v>
      </c>
    </row>
    <row r="76" spans="1:63" ht="12.95" customHeight="1" x14ac:dyDescent="0.15">
      <c r="BK76" s="19" t="s">
        <v>68</v>
      </c>
    </row>
    <row r="77" spans="1:63" ht="12.95" customHeight="1" x14ac:dyDescent="0.15">
      <c r="BK77" s="19" t="s">
        <v>69</v>
      </c>
    </row>
    <row r="78" spans="1:63" ht="12.95" customHeight="1" x14ac:dyDescent="0.15">
      <c r="BK78" s="19" t="s">
        <v>70</v>
      </c>
    </row>
    <row r="79" spans="1:63" ht="12.95" customHeight="1" x14ac:dyDescent="0.15">
      <c r="BK79" s="19" t="s">
        <v>71</v>
      </c>
    </row>
    <row r="80" spans="1:63" ht="12.95" customHeight="1" x14ac:dyDescent="0.15">
      <c r="BK80" s="19" t="s">
        <v>72</v>
      </c>
    </row>
    <row r="81" spans="63:71" ht="12.95" customHeight="1" x14ac:dyDescent="0.15">
      <c r="BK81" s="19" t="s">
        <v>73</v>
      </c>
    </row>
    <row r="82" spans="63:71" ht="12.95" customHeight="1" x14ac:dyDescent="0.15">
      <c r="BK82" s="19" t="s">
        <v>74</v>
      </c>
    </row>
    <row r="86" spans="63:71" ht="12.95" customHeight="1" x14ac:dyDescent="0.15">
      <c r="BK86" s="15" t="s">
        <v>75</v>
      </c>
      <c r="BS86" s="15"/>
    </row>
    <row r="87" spans="63:71" ht="12.95" customHeight="1" x14ac:dyDescent="0.15">
      <c r="BK87" s="1" t="s">
        <v>76</v>
      </c>
      <c r="BS87" s="15"/>
    </row>
    <row r="88" spans="63:71" ht="12.95" customHeight="1" x14ac:dyDescent="0.15">
      <c r="BK88" s="1" t="s">
        <v>77</v>
      </c>
      <c r="BS88" s="15"/>
    </row>
    <row r="89" spans="63:71" ht="12.95" customHeight="1" x14ac:dyDescent="0.15">
      <c r="BK89" s="15" t="s">
        <v>78</v>
      </c>
      <c r="BS89" s="15"/>
    </row>
    <row r="90" spans="63:71" ht="12.95" customHeight="1" x14ac:dyDescent="0.15">
      <c r="BK90" s="1" t="s">
        <v>79</v>
      </c>
      <c r="BS90" s="15"/>
    </row>
    <row r="91" spans="63:71" ht="12.95" customHeight="1" x14ac:dyDescent="0.15">
      <c r="BK91" s="15" t="s">
        <v>80</v>
      </c>
      <c r="BS91" s="15"/>
    </row>
    <row r="92" spans="63:71" ht="12.95" customHeight="1" x14ac:dyDescent="0.15">
      <c r="BK92" s="15" t="s">
        <v>81</v>
      </c>
      <c r="BS92" s="15"/>
    </row>
    <row r="93" spans="63:71" ht="12.95" customHeight="1" x14ac:dyDescent="0.15">
      <c r="BK93" s="1" t="s">
        <v>82</v>
      </c>
      <c r="BS93" s="15"/>
    </row>
    <row r="94" spans="63:71" ht="12.95" customHeight="1" x14ac:dyDescent="0.15">
      <c r="BK94" s="1" t="s">
        <v>83</v>
      </c>
      <c r="BS94" s="15"/>
    </row>
    <row r="95" spans="63:71" ht="12.95" customHeight="1" x14ac:dyDescent="0.15">
      <c r="BK95" s="15" t="s">
        <v>84</v>
      </c>
      <c r="BS95" s="15"/>
    </row>
    <row r="96" spans="63:71" ht="12.95" customHeight="1" x14ac:dyDescent="0.15">
      <c r="BK96" s="15" t="s">
        <v>85</v>
      </c>
      <c r="BS96" s="15"/>
    </row>
    <row r="97" spans="63:71" ht="12.95" customHeight="1" x14ac:dyDescent="0.15">
      <c r="BK97" s="15" t="s">
        <v>86</v>
      </c>
      <c r="BS97" s="15"/>
    </row>
    <row r="98" spans="63:71" ht="12.95" customHeight="1" x14ac:dyDescent="0.15">
      <c r="BK98" s="1" t="s">
        <v>87</v>
      </c>
      <c r="BS98" s="15"/>
    </row>
    <row r="99" spans="63:71" ht="12.95" customHeight="1" x14ac:dyDescent="0.15">
      <c r="BK99" s="15" t="s">
        <v>88</v>
      </c>
      <c r="BS99" s="15"/>
    </row>
    <row r="100" spans="63:71" ht="12.95" customHeight="1" x14ac:dyDescent="0.15">
      <c r="BK100" s="15" t="s">
        <v>89</v>
      </c>
      <c r="BS100" s="15"/>
    </row>
    <row r="101" spans="63:71" ht="12.95" customHeight="1" x14ac:dyDescent="0.15">
      <c r="BK101" s="17" t="s">
        <v>93</v>
      </c>
      <c r="BS101" s="15"/>
    </row>
    <row r="102" spans="63:71" ht="12.95" customHeight="1" x14ac:dyDescent="0.15">
      <c r="BK102" s="15" t="s">
        <v>90</v>
      </c>
      <c r="BS102" s="16"/>
    </row>
    <row r="105" spans="63:71" ht="12.95" customHeight="1" x14ac:dyDescent="0.15">
      <c r="BK105" s="15"/>
    </row>
    <row r="106" spans="63:71" ht="12.95" customHeight="1" x14ac:dyDescent="0.15">
      <c r="BK106" s="15"/>
    </row>
    <row r="107" spans="63:71" ht="12.95" customHeight="1" x14ac:dyDescent="0.15">
      <c r="BK107" s="15"/>
    </row>
    <row r="108" spans="63:71" ht="12.95" customHeight="1" x14ac:dyDescent="0.15">
      <c r="BK108" s="15" t="str">
        <f>BK9 &amp; " CFS"</f>
        <v>AARHUS CFS</v>
      </c>
    </row>
    <row r="109" spans="63:71" ht="12.95" customHeight="1" x14ac:dyDescent="0.15">
      <c r="BK109" s="15" t="str">
        <f t="shared" ref="BK109:BK172" si="0">BK10 &amp; " CFS"</f>
        <v>ABU DHABI CFS</v>
      </c>
    </row>
    <row r="110" spans="63:71" ht="12.95" customHeight="1" x14ac:dyDescent="0.15">
      <c r="BK110" s="15" t="str">
        <f t="shared" si="0"/>
        <v>AQABA (EL AKABA) CFS</v>
      </c>
    </row>
    <row r="111" spans="63:71" ht="12.95" customHeight="1" x14ac:dyDescent="0.15">
      <c r="BK111" s="15" t="str">
        <f t="shared" si="0"/>
        <v>AUCKLAND CFS</v>
      </c>
    </row>
    <row r="112" spans="63:71" ht="12.95" customHeight="1" x14ac:dyDescent="0.15">
      <c r="BK112" s="15" t="str">
        <f t="shared" si="0"/>
        <v>BAHRAIN CFS</v>
      </c>
    </row>
    <row r="113" spans="63:63" ht="12.95" customHeight="1" x14ac:dyDescent="0.15">
      <c r="BK113" s="15" t="str">
        <f t="shared" si="0"/>
        <v>BANGKOK, THAILAND CFS</v>
      </c>
    </row>
    <row r="114" spans="63:63" ht="12.95" customHeight="1" x14ac:dyDescent="0.15">
      <c r="BK114" s="15" t="str">
        <f t="shared" si="0"/>
        <v>BARCELONA CFS</v>
      </c>
    </row>
    <row r="115" spans="63:63" ht="12.95" customHeight="1" x14ac:dyDescent="0.15">
      <c r="BK115" s="15" t="str">
        <f t="shared" si="0"/>
        <v>BRISBANE - QL CFS</v>
      </c>
    </row>
    <row r="116" spans="63:63" ht="12.95" customHeight="1" x14ac:dyDescent="0.15">
      <c r="BK116" s="15" t="str">
        <f t="shared" si="0"/>
        <v>BUENOS AIRES CFS</v>
      </c>
    </row>
    <row r="117" spans="63:63" ht="12.95" customHeight="1" x14ac:dyDescent="0.15">
      <c r="BK117" s="15" t="str">
        <f t="shared" si="0"/>
        <v>CALLAO CFS</v>
      </c>
    </row>
    <row r="118" spans="63:63" ht="12.95" customHeight="1" x14ac:dyDescent="0.15">
      <c r="BK118" s="15" t="str">
        <f t="shared" si="0"/>
        <v>CEBU CFS</v>
      </c>
    </row>
    <row r="119" spans="63:63" ht="12.95" customHeight="1" x14ac:dyDescent="0.15">
      <c r="BK119" s="15" t="str">
        <f t="shared" si="0"/>
        <v>CHENNAI (EX MADRAS) CFS</v>
      </c>
    </row>
    <row r="120" spans="63:63" ht="12.95" customHeight="1" x14ac:dyDescent="0.15">
      <c r="BK120" s="15" t="str">
        <f t="shared" si="0"/>
        <v>CHITTAGONG CFS</v>
      </c>
    </row>
    <row r="121" spans="63:63" ht="12.95" customHeight="1" x14ac:dyDescent="0.15">
      <c r="BK121" s="15" t="str">
        <f t="shared" si="0"/>
        <v>COLOMBO CFS</v>
      </c>
    </row>
    <row r="122" spans="63:63" ht="12.95" customHeight="1" x14ac:dyDescent="0.15">
      <c r="BK122" s="15" t="str">
        <f t="shared" si="0"/>
        <v>COLON CFS</v>
      </c>
    </row>
    <row r="123" spans="63:63" ht="12.95" customHeight="1" x14ac:dyDescent="0.15">
      <c r="BK123" s="15" t="str">
        <f t="shared" si="0"/>
        <v>DA NANG CFS</v>
      </c>
    </row>
    <row r="124" spans="63:63" ht="12.95" customHeight="1" x14ac:dyDescent="0.15">
      <c r="BK124" s="15" t="str">
        <f t="shared" si="0"/>
        <v>DALIAN, CHINA CFS</v>
      </c>
    </row>
    <row r="125" spans="63:63" ht="12.95" customHeight="1" x14ac:dyDescent="0.15">
      <c r="BK125" s="15" t="str">
        <f t="shared" si="0"/>
        <v>DAMMAM CFS</v>
      </c>
    </row>
    <row r="126" spans="63:63" ht="12.95" customHeight="1" x14ac:dyDescent="0.15">
      <c r="BK126" s="15" t="str">
        <f t="shared" si="0"/>
        <v>DELHI CFS</v>
      </c>
    </row>
    <row r="127" spans="63:63" ht="12.95" customHeight="1" x14ac:dyDescent="0.15">
      <c r="BK127" s="15" t="str">
        <f t="shared" si="0"/>
        <v>DOHA CFS</v>
      </c>
    </row>
    <row r="128" spans="63:63" ht="12.95" customHeight="1" x14ac:dyDescent="0.15">
      <c r="BK128" s="15" t="str">
        <f t="shared" si="0"/>
        <v>FOSHAN CFS</v>
      </c>
    </row>
    <row r="129" spans="63:63" ht="12.95" customHeight="1" x14ac:dyDescent="0.15">
      <c r="BK129" s="15" t="str">
        <f t="shared" si="0"/>
        <v>GENOA CFS</v>
      </c>
    </row>
    <row r="130" spans="63:63" ht="12.95" customHeight="1" x14ac:dyDescent="0.15">
      <c r="BK130" s="15" t="str">
        <f t="shared" si="0"/>
        <v>GUANGZHOU CFS</v>
      </c>
    </row>
    <row r="131" spans="63:63" ht="12.95" customHeight="1" x14ac:dyDescent="0.15">
      <c r="BK131" s="15" t="str">
        <f t="shared" si="0"/>
        <v>GUAYAQUIL CFS</v>
      </c>
    </row>
    <row r="132" spans="63:63" ht="12.95" customHeight="1" x14ac:dyDescent="0.15">
      <c r="BK132" s="15" t="str">
        <f t="shared" si="0"/>
        <v>HAIPHONG, VIETNAM CFS</v>
      </c>
    </row>
    <row r="133" spans="63:63" ht="12.95" customHeight="1" x14ac:dyDescent="0.15">
      <c r="BK133" s="15" t="str">
        <f t="shared" si="0"/>
        <v>HAMBURG CFS</v>
      </c>
    </row>
    <row r="134" spans="63:63" ht="12.95" customHeight="1" x14ac:dyDescent="0.15">
      <c r="BK134" s="15" t="str">
        <f t="shared" si="0"/>
        <v>HELSINKI (HELSINGFORS) CFS</v>
      </c>
    </row>
    <row r="135" spans="63:63" ht="12.95" customHeight="1" x14ac:dyDescent="0.15">
      <c r="BK135" s="15" t="str">
        <f t="shared" si="0"/>
        <v>HO CHI MINH, VIETNAM CFS</v>
      </c>
    </row>
    <row r="136" spans="63:63" ht="12.95" customHeight="1" x14ac:dyDescent="0.15">
      <c r="BK136" s="15" t="str">
        <f t="shared" si="0"/>
        <v>HONG KONG CFS</v>
      </c>
    </row>
    <row r="137" spans="63:63" ht="12.95" customHeight="1" x14ac:dyDescent="0.15">
      <c r="BK137" s="15" t="str">
        <f t="shared" si="0"/>
        <v>HUANGPU CFS</v>
      </c>
    </row>
    <row r="138" spans="63:63" ht="12.95" customHeight="1" x14ac:dyDescent="0.15">
      <c r="BK138" s="15" t="str">
        <f t="shared" si="0"/>
        <v>IQUIQUE CFS</v>
      </c>
    </row>
    <row r="139" spans="63:63" ht="12.95" customHeight="1" x14ac:dyDescent="0.15">
      <c r="BK139" s="15" t="str">
        <f t="shared" si="0"/>
        <v>JAKARTA, INDONESIA CFS</v>
      </c>
    </row>
    <row r="140" spans="63:63" ht="12.95" customHeight="1" x14ac:dyDescent="0.15">
      <c r="BK140" s="15" t="str">
        <f t="shared" si="0"/>
        <v>JEBEL ALI CFS</v>
      </c>
    </row>
    <row r="141" spans="63:63" ht="12.95" customHeight="1" x14ac:dyDescent="0.15">
      <c r="BK141" s="15" t="str">
        <f t="shared" si="0"/>
        <v>JEDDAH CFS</v>
      </c>
    </row>
    <row r="142" spans="63:63" ht="12.95" customHeight="1" x14ac:dyDescent="0.15">
      <c r="BK142" s="15" t="str">
        <f t="shared" si="0"/>
        <v>KAOHSIUNG, TAIWAN CFS</v>
      </c>
    </row>
    <row r="143" spans="63:63" ht="12.95" customHeight="1" x14ac:dyDescent="0.15">
      <c r="BK143" s="15" t="str">
        <f t="shared" si="0"/>
        <v>KARACHI CFS</v>
      </c>
    </row>
    <row r="144" spans="63:63" ht="12.95" customHeight="1" x14ac:dyDescent="0.15">
      <c r="BK144" s="15" t="str">
        <f t="shared" si="0"/>
        <v>KEELUNG, TAIWAN CFS</v>
      </c>
    </row>
    <row r="145" spans="63:63" ht="12.95" customHeight="1" x14ac:dyDescent="0.15">
      <c r="BK145" s="15" t="str">
        <f t="shared" si="0"/>
        <v>KOLKATA CFS</v>
      </c>
    </row>
    <row r="146" spans="63:63" ht="12.95" customHeight="1" x14ac:dyDescent="0.15">
      <c r="BK146" s="15" t="str">
        <f>BK47 &amp; " CFS"</f>
        <v>KUWAIT CFS</v>
      </c>
    </row>
    <row r="147" spans="63:63" ht="12.95" customHeight="1" x14ac:dyDescent="0.15">
      <c r="BK147" s="15" t="str">
        <f t="shared" si="0"/>
        <v>LAEM CHABANG, THAILAND CFS</v>
      </c>
    </row>
    <row r="148" spans="63:63" ht="12.95" customHeight="1" x14ac:dyDescent="0.15">
      <c r="BK148" s="15" t="str">
        <f t="shared" si="0"/>
        <v>LE HAVRE CFS</v>
      </c>
    </row>
    <row r="149" spans="63:63" ht="12.95" customHeight="1" x14ac:dyDescent="0.15">
      <c r="BK149" s="15" t="str">
        <f t="shared" si="0"/>
        <v>MACAU CFS</v>
      </c>
    </row>
    <row r="150" spans="63:63" ht="12.95" customHeight="1" x14ac:dyDescent="0.15">
      <c r="BK150" s="15" t="str">
        <f t="shared" si="0"/>
        <v>MANILA CFS</v>
      </c>
    </row>
    <row r="151" spans="63:63" ht="12.95" customHeight="1" x14ac:dyDescent="0.15">
      <c r="BK151" s="15" t="str">
        <f t="shared" si="0"/>
        <v>MANILA SOUTH HARBOR CFS</v>
      </c>
    </row>
    <row r="152" spans="63:63" ht="12.95" customHeight="1" x14ac:dyDescent="0.15">
      <c r="BK152" s="15" t="str">
        <f>BK53 &amp; " CFS"</f>
        <v>MANZANILLO - COL CFS</v>
      </c>
    </row>
    <row r="153" spans="63:63" ht="12.95" customHeight="1" x14ac:dyDescent="0.15">
      <c r="BK153" s="15" t="str">
        <f t="shared" si="0"/>
        <v>MARSEILLE CFS</v>
      </c>
    </row>
    <row r="154" spans="63:63" ht="12.95" customHeight="1" x14ac:dyDescent="0.15">
      <c r="BK154" s="15" t="str">
        <f t="shared" si="0"/>
        <v>MELBOURNE - VI CFS</v>
      </c>
    </row>
    <row r="155" spans="63:63" ht="12.95" customHeight="1" x14ac:dyDescent="0.15">
      <c r="BK155" s="15" t="str">
        <f t="shared" si="0"/>
        <v>MONTEVIDEO CFS</v>
      </c>
    </row>
    <row r="156" spans="63:63" ht="12.95" customHeight="1" x14ac:dyDescent="0.15">
      <c r="BK156" s="15" t="str">
        <f t="shared" si="0"/>
        <v>MUMBAI(EX BOMBAY) CFS</v>
      </c>
    </row>
    <row r="157" spans="63:63" ht="12.95" customHeight="1" x14ac:dyDescent="0.15">
      <c r="BK157" s="15" t="str">
        <f t="shared" si="0"/>
        <v>NANSHA CFS</v>
      </c>
    </row>
    <row r="158" spans="63:63" ht="12.95" customHeight="1" x14ac:dyDescent="0.15">
      <c r="BK158" s="15" t="str">
        <f t="shared" si="0"/>
        <v>NHAVA SHEVA CFS</v>
      </c>
    </row>
    <row r="159" spans="63:63" ht="12.95" customHeight="1" x14ac:dyDescent="0.15">
      <c r="BK159" s="15" t="str">
        <f t="shared" si="0"/>
        <v>PASIR GUDANG - JOHOR CFS</v>
      </c>
    </row>
    <row r="160" spans="63:63" ht="12.95" customHeight="1" x14ac:dyDescent="0.15">
      <c r="BK160" s="15" t="str">
        <f t="shared" si="0"/>
        <v>PENANG CFS</v>
      </c>
    </row>
    <row r="161" spans="63:63" ht="12.95" customHeight="1" x14ac:dyDescent="0.15">
      <c r="BK161" s="15" t="str">
        <f>BK62 &amp; " CFS"</f>
        <v>PHNOMPENH CFS</v>
      </c>
    </row>
    <row r="162" spans="63:63" ht="12.95" customHeight="1" x14ac:dyDescent="0.15">
      <c r="BK162" s="15" t="str">
        <f t="shared" si="0"/>
        <v>PIRAEUS CFS</v>
      </c>
    </row>
    <row r="163" spans="63:63" ht="12.95" customHeight="1" x14ac:dyDescent="0.15">
      <c r="BK163" s="15" t="str">
        <f t="shared" si="0"/>
        <v>PORT KELANG, MALAYSIA CFS</v>
      </c>
    </row>
    <row r="164" spans="63:63" ht="12.95" customHeight="1" x14ac:dyDescent="0.15">
      <c r="BK164" s="15" t="str">
        <f t="shared" si="0"/>
        <v>PORT SAID CFS</v>
      </c>
    </row>
    <row r="165" spans="63:63" ht="12.95" customHeight="1" x14ac:dyDescent="0.15">
      <c r="BK165" s="15" t="str">
        <f t="shared" si="0"/>
        <v>QINGDAO, CHINA CFS</v>
      </c>
    </row>
    <row r="166" spans="63:63" ht="12.95" customHeight="1" x14ac:dyDescent="0.15">
      <c r="BK166" s="15" t="str">
        <f t="shared" si="0"/>
        <v>RIYADH CFS</v>
      </c>
    </row>
    <row r="167" spans="63:63" ht="12.95" customHeight="1" x14ac:dyDescent="0.15">
      <c r="BK167" s="15" t="str">
        <f t="shared" si="0"/>
        <v>ROTTERDAM CFS</v>
      </c>
    </row>
    <row r="168" spans="63:63" ht="12.95" customHeight="1" x14ac:dyDescent="0.15">
      <c r="BK168" s="15" t="str">
        <f t="shared" si="0"/>
        <v>SANTOS - SP CFS</v>
      </c>
    </row>
    <row r="169" spans="63:63" ht="12.95" customHeight="1" x14ac:dyDescent="0.15">
      <c r="BK169" s="15" t="str">
        <f t="shared" si="0"/>
        <v>SEMARANG - JAVA CFS</v>
      </c>
    </row>
    <row r="170" spans="63:63" ht="12.95" customHeight="1" x14ac:dyDescent="0.15">
      <c r="BK170" s="15" t="str">
        <f t="shared" si="0"/>
        <v>SHANGHAI, CHINA CFS</v>
      </c>
    </row>
    <row r="171" spans="63:63" ht="12.95" customHeight="1" x14ac:dyDescent="0.15">
      <c r="BK171" s="15" t="str">
        <f t="shared" si="0"/>
        <v>SHENZHEN, CHINA CFS</v>
      </c>
    </row>
    <row r="172" spans="63:63" ht="12.95" customHeight="1" x14ac:dyDescent="0.15">
      <c r="BK172" s="15" t="str">
        <f t="shared" si="0"/>
        <v>SIHANOUKVILLE CFS</v>
      </c>
    </row>
    <row r="173" spans="63:63" ht="12.95" customHeight="1" x14ac:dyDescent="0.15">
      <c r="BK173" s="15" t="str">
        <f t="shared" ref="BK173:BK180" si="1">BK74 &amp; " CFS"</f>
        <v>SINGAPORE CFS</v>
      </c>
    </row>
    <row r="174" spans="63:63" ht="12.95" customHeight="1" x14ac:dyDescent="0.15">
      <c r="BK174" s="15" t="str">
        <f t="shared" si="1"/>
        <v>SOUTHAMPTON CFS</v>
      </c>
    </row>
    <row r="175" spans="63:63" ht="12.95" customHeight="1" x14ac:dyDescent="0.15">
      <c r="BK175" s="15" t="str">
        <f t="shared" si="1"/>
        <v>SURABAYA - JAVA CFS</v>
      </c>
    </row>
    <row r="176" spans="63:63" ht="12.95" customHeight="1" x14ac:dyDescent="0.15">
      <c r="BK176" s="15" t="str">
        <f t="shared" si="1"/>
        <v>SYDNEY - NS CFS</v>
      </c>
    </row>
    <row r="177" spans="63:63" ht="12.95" customHeight="1" x14ac:dyDescent="0.15">
      <c r="BK177" s="15" t="str">
        <f t="shared" si="1"/>
        <v>VALPARAISO CFS</v>
      </c>
    </row>
    <row r="178" spans="63:63" ht="12.95" customHeight="1" x14ac:dyDescent="0.15">
      <c r="BK178" s="15" t="str">
        <f t="shared" si="1"/>
        <v>XINGANG, CHINA CFS</v>
      </c>
    </row>
    <row r="179" spans="63:63" ht="12.95" customHeight="1" x14ac:dyDescent="0.15">
      <c r="BK179" s="15" t="str">
        <f t="shared" si="1"/>
        <v>YANGON CFS</v>
      </c>
    </row>
    <row r="180" spans="63:63" ht="12.95" customHeight="1" x14ac:dyDescent="0.15">
      <c r="BK180" s="15" t="str">
        <f t="shared" si="1"/>
        <v>ZHOUSHAN CFS</v>
      </c>
    </row>
    <row r="181" spans="63:63" ht="12.95" customHeight="1" x14ac:dyDescent="0.15">
      <c r="BK181" s="15" t="str">
        <f>BK82 &amp; " CFS"</f>
        <v>ZHUHAI CFS</v>
      </c>
    </row>
    <row r="182" spans="63:63" ht="12.95" customHeight="1" x14ac:dyDescent="0.15">
      <c r="BK182" s="15"/>
    </row>
    <row r="183" spans="63:63" ht="12.95" customHeight="1" x14ac:dyDescent="0.15">
      <c r="BK183" s="15"/>
    </row>
    <row r="184" spans="63:63" ht="12.95" customHeight="1" x14ac:dyDescent="0.15">
      <c r="BK184" s="15"/>
    </row>
    <row r="185" spans="63:63" ht="12.95" customHeight="1" x14ac:dyDescent="0.15">
      <c r="BK185" s="15"/>
    </row>
    <row r="186" spans="63:63" ht="12.95" customHeight="1" x14ac:dyDescent="0.15">
      <c r="BK186" s="15"/>
    </row>
    <row r="187" spans="63:63" ht="12.95" customHeight="1" x14ac:dyDescent="0.15">
      <c r="BK187" s="15"/>
    </row>
    <row r="188" spans="63:63" ht="12.95" customHeight="1" x14ac:dyDescent="0.15">
      <c r="BK188" s="15"/>
    </row>
    <row r="189" spans="63:63" ht="12.95" customHeight="1" x14ac:dyDescent="0.15">
      <c r="BK189" s="15"/>
    </row>
    <row r="190" spans="63:63" ht="12.95" customHeight="1" x14ac:dyDescent="0.15">
      <c r="BK190" s="15"/>
    </row>
    <row r="191" spans="63:63" ht="12.95" customHeight="1" x14ac:dyDescent="0.15">
      <c r="BK191" s="15"/>
    </row>
    <row r="192" spans="63:63" ht="12.95" customHeight="1" x14ac:dyDescent="0.15">
      <c r="BK192" s="15"/>
    </row>
    <row r="193" spans="63:63" ht="12.95" customHeight="1" x14ac:dyDescent="0.15">
      <c r="BK193" s="15"/>
    </row>
    <row r="194" spans="63:63" ht="12.95" customHeight="1" x14ac:dyDescent="0.15">
      <c r="BK194" s="15"/>
    </row>
    <row r="195" spans="63:63" ht="12.95" customHeight="1" x14ac:dyDescent="0.15">
      <c r="BK195" s="15"/>
    </row>
    <row r="196" spans="63:63" ht="12.95" customHeight="1" x14ac:dyDescent="0.15">
      <c r="BK196" s="15"/>
    </row>
    <row r="197" spans="63:63" ht="12.95" customHeight="1" x14ac:dyDescent="0.15">
      <c r="BK197" s="15"/>
    </row>
    <row r="198" spans="63:63" ht="12.95" customHeight="1" x14ac:dyDescent="0.15">
      <c r="BK198" s="15"/>
    </row>
    <row r="199" spans="63:63" ht="12.95" customHeight="1" x14ac:dyDescent="0.15">
      <c r="BK199" s="15"/>
    </row>
    <row r="200" spans="63:63" ht="12.95" customHeight="1" x14ac:dyDescent="0.15">
      <c r="BK200" s="15"/>
    </row>
    <row r="201" spans="63:63" ht="12.95" customHeight="1" x14ac:dyDescent="0.15">
      <c r="BK201" s="15"/>
    </row>
  </sheetData>
  <sheetProtection sheet="1" objects="1" scenarios="1" formatCells="0" selectLockedCells="1"/>
  <mergeCells count="72">
    <mergeCell ref="AV4:BE4"/>
    <mergeCell ref="AM63:BG63"/>
    <mergeCell ref="AV54:BC54"/>
    <mergeCell ref="AV56:BC56"/>
    <mergeCell ref="AL56:AT59"/>
    <mergeCell ref="Z43:AS43"/>
    <mergeCell ref="Z44:AS44"/>
    <mergeCell ref="AG23:BG23"/>
    <mergeCell ref="AG24:BG24"/>
    <mergeCell ref="AU31:AZ31"/>
    <mergeCell ref="Z31:AS31"/>
    <mergeCell ref="Z32:AS32"/>
    <mergeCell ref="AG26:BG26"/>
    <mergeCell ref="BB31:BG31"/>
    <mergeCell ref="AG22:BG22"/>
    <mergeCell ref="A5:AB5"/>
    <mergeCell ref="H69:R69"/>
    <mergeCell ref="F67:R67"/>
    <mergeCell ref="A36:R36"/>
    <mergeCell ref="A37:R37"/>
    <mergeCell ref="A38:R38"/>
    <mergeCell ref="A39:R39"/>
    <mergeCell ref="A40:R40"/>
    <mergeCell ref="A41:R41"/>
    <mergeCell ref="A42:R42"/>
    <mergeCell ref="A43:R43"/>
    <mergeCell ref="A44:R44"/>
    <mergeCell ref="N47:BG47"/>
    <mergeCell ref="I63:U63"/>
    <mergeCell ref="W65:AK65"/>
    <mergeCell ref="AM54:AT54"/>
    <mergeCell ref="W63:AK63"/>
    <mergeCell ref="L1:P1"/>
    <mergeCell ref="A24:J24"/>
    <mergeCell ref="L24:O24"/>
    <mergeCell ref="Q24:AE24"/>
    <mergeCell ref="A4:AB4"/>
    <mergeCell ref="A6:AE6"/>
    <mergeCell ref="A7:AE7"/>
    <mergeCell ref="A8:AE8"/>
    <mergeCell ref="A12:AE12"/>
    <mergeCell ref="A22:N22"/>
    <mergeCell ref="Q22:AE22"/>
    <mergeCell ref="A10:AB10"/>
    <mergeCell ref="A11:AB11"/>
    <mergeCell ref="A16:AB16"/>
    <mergeCell ref="A17:AB17"/>
    <mergeCell ref="A13:AE13"/>
    <mergeCell ref="A14:AE14"/>
    <mergeCell ref="A18:AE18"/>
    <mergeCell ref="A19:AE19"/>
    <mergeCell ref="A20:AE20"/>
    <mergeCell ref="AG21:BG21"/>
    <mergeCell ref="A32:R32"/>
    <mergeCell ref="T31:X31"/>
    <mergeCell ref="T32:X32"/>
    <mergeCell ref="A26:N26"/>
    <mergeCell ref="Q26:AE26"/>
    <mergeCell ref="A31:R31"/>
    <mergeCell ref="A33:R33"/>
    <mergeCell ref="A34:R34"/>
    <mergeCell ref="A35:R35"/>
    <mergeCell ref="Z33:AS33"/>
    <mergeCell ref="Z34:AS34"/>
    <mergeCell ref="Z35:AS35"/>
    <mergeCell ref="Z41:AS41"/>
    <mergeCell ref="Z42:AS42"/>
    <mergeCell ref="Z36:AS36"/>
    <mergeCell ref="Z37:AS37"/>
    <mergeCell ref="Z38:AS38"/>
    <mergeCell ref="Z39:AS39"/>
    <mergeCell ref="Z40:AS40"/>
  </mergeCells>
  <phoneticPr fontId="11"/>
  <dataValidations xWindow="230" yWindow="283" count="39">
    <dataValidation type="list" errorStyle="warning" allowBlank="1" showInputMessage="1" showErrorMessage="1" errorTitle="!No of Original B(s)/L" error="20文字以内で入力して下さい" promptTitle="No of Original B(s)/L" prompt="選択して下さい" sqref="W65:AK65">
      <formula1>"ONE(1),TWO(2),THREE(3)"</formula1>
    </dataValidation>
    <dataValidation type="list" errorStyle="warning" allowBlank="1" showInputMessage="1" showErrorMessage="1" errorTitle="!Prepaid at" error="20文字以内で入力して下さい" promptTitle="Prepaid at" prompt="選択して下さい" sqref="I63:U63">
      <formula1>$BK$3:$BK$6</formula1>
    </dataValidation>
    <dataValidation type="list" imeMode="disabled" allowBlank="1" showInputMessage="1" errorTitle="!Port of Discharge" error="26文字以内で入力して下さい" promptTitle="Port of Discharge" prompt="選択して下さい" sqref="A26:N26">
      <formula1>$BK$9:$BK$82</formula1>
    </dataValidation>
    <dataValidation type="list" errorStyle="warning" imeMode="disabled" allowBlank="1" showInputMessage="1" errorTitle="!Place of Delivery" error="26文字以内で入力して下さい" promptTitle="Place of Delivery" prompt="選択して下さい" sqref="Q26:AE26">
      <formula1>$BK$108:$BK$181</formula1>
    </dataValidation>
    <dataValidation type="list" errorStyle="warning" imeMode="disabled" allowBlank="1" showInputMessage="1" errorTitle="!Place of Receipt" error="21文字以内で入力して下さい" promptTitle="Place of Receipt" prompt="選択して下さい" sqref="Q22:AE22">
      <formula1>"OSAKA CFS,KOBE CFS,KYOTO CFS,OKAYAMA CFS,TOKYO CFS,YOKOHAMA CFS"</formula1>
    </dataValidation>
    <dataValidation type="textLength" imeMode="disabled" allowBlank="1" showInputMessage="1" showErrorMessage="1" errorTitle="!Pre-carriageby" error="26文字以内で入力して下さい" promptTitle="Pre-carriageby" prompt="26文字以内で入力して下さい" sqref="A22:N22">
      <formula1>0</formula1>
      <formula2>26</formula2>
    </dataValidation>
    <dataValidation type="whole" imeMode="halfAlpha" allowBlank="1" showInputMessage="1" showErrorMessage="1" errorTitle="!No of Containers or Pkgs" error="1～99999999で入力して下さい" promptTitle="No of Containers or Pkgs" prompt="1～99999999で入力して下さい_x000a_" sqref="T31:X31">
      <formula1>1</formula1>
      <formula2>99999999</formula2>
    </dataValidation>
    <dataValidation type="decimal" imeMode="disabled" allowBlank="1" showInputMessage="1" showErrorMessage="1" errorTitle="!GrossWeight" error="0.001～99999.999で入力して下さい" promptTitle="GrossWeight" prompt="0.01～99999.99で入力して下さい" sqref="AU31:AZ31">
      <formula1>0.01</formula1>
      <formula2>99999.99</formula2>
    </dataValidation>
    <dataValidation type="list" errorStyle="warning" imeMode="disabled" allowBlank="1" showInputMessage="1" errorTitle="!Payable at" error="20文字以内で入力して下さい" promptTitle="Payable at" sqref="W63:AK63">
      <formula1>"DESTINATION"</formula1>
    </dataValidation>
    <dataValidation type="list" imeMode="disabled" allowBlank="1" showInputMessage="1" errorTitle="!Prepaid" error="12文字以内で入力して下さい" promptTitle="Prepaid" prompt="12文字以内で入力して下さい" sqref="AV54:BC54 AM54:AT54">
      <formula1>"AS ARRANGED"</formula1>
    </dataValidation>
    <dataValidation type="list" errorStyle="warning" imeMode="disabled" allowBlank="1" showInputMessage="1" errorTitle="!Place of Receipt" error="21文字以内で入力して下さい" promptTitle="Place of Loading" prompt="選択して下さい" sqref="Q24:AE24">
      <formula1>$BK$3:$BK$6</formula1>
    </dataValidation>
    <dataValidation type="textLength" imeMode="disabled" allowBlank="1" showInputMessage="1" showErrorMessage="1" errorTitle="!Finlal Destination" error="30文字以内で入力して下さい" promptTitle="Finlal Destination" prompt="30文字以内で入力して下さい" sqref="AG26:BG26">
      <formula1>0</formula1>
      <formula2>30</formula2>
    </dataValidation>
    <dataValidation type="textLength" imeMode="disabled" allowBlank="1" showInputMessage="1" showErrorMessage="1" errorTitle="!Party contact for cargo release" error="40文字以内で入力して下さい" promptTitle="Party contact for cargo release" prompt="40文字以内で入力して下さい" sqref="AG21:BG24">
      <formula1>0</formula1>
      <formula2>40</formula2>
    </dataValidation>
    <dataValidation type="textLength" imeMode="disabled" allowBlank="1" showInputMessage="1" showErrorMessage="1" errorTitle="!TotalNumberOfContainers" error="60文字以内で入力して下さい" promptTitle="TotalNumberOfContainers" prompt="60文字以内で入力して下さい" sqref="N47:BG47">
      <formula1>0</formula1>
      <formula2>60</formula2>
    </dataValidation>
    <dataValidation type="list" errorStyle="warning" allowBlank="1" showInputMessage="1" showErrorMessage="1" errorTitle="!Place and Date of Issue" error="選択して下さい" promptTitle="Place and Date of Issue" prompt="選択して下さい" sqref="AM63:BG63">
      <formula1>$BK$3:$BK$6</formula1>
    </dataValidation>
    <dataValidation imeMode="disabled" allowBlank="1" errorTitle="!Prepaid" error="12文字以内で入力して下さい" promptTitle="Prepaid" prompt="12文字以内で入力して下さい" sqref="AV56:BC56 AL56"/>
    <dataValidation type="list" imeMode="disabled" allowBlank="1" showInputMessage="1" errorTitle="!B/L No" error="18文字以内で入力して下さい" promptTitle="B/L" prompt="Original_x000a_WAYBILL" sqref="L1">
      <formula1>"Original,WAYBILL"</formula1>
    </dataValidation>
    <dataValidation type="textLength" imeMode="disabled" allowBlank="1" showInputMessage="1" showErrorMessage="1" errorTitle="!Pre-carriageby" error="26文字以内で入力して下さい" promptTitle="Vessel" prompt="26文字以内で入力して下さい" sqref="A24:J24">
      <formula1>0</formula1>
      <formula2>26</formula2>
    </dataValidation>
    <dataValidation type="textLength" imeMode="disabled" allowBlank="1" showInputMessage="1" showErrorMessage="1" errorTitle="!Pre-carriageby" error="10文字以内で入力して下さい" promptTitle="VOY/NO" prompt="10文字以内で入力して下さい" sqref="L24:O24">
      <formula1>0</formula1>
      <formula2>10</formula2>
    </dataValidation>
    <dataValidation type="textLength" imeMode="disabled" allowBlank="1" showInputMessage="1" showErrorMessage="1" errorTitle="!Shipper Name" error="35文字以内で入力して下さい" promptTitle="Shipper Name1" prompt="35文字以内で入力して下さい" sqref="A4:AB4">
      <formula1>0</formula1>
      <formula2>35</formula2>
    </dataValidation>
    <dataValidation type="textLength" imeMode="disabled" allowBlank="1" showInputMessage="1" showErrorMessage="1" errorTitle="!Shipper Name" error="35文字以内で入力して下さい" promptTitle="Shipper Name2" prompt="35文字以内で入力して下さい" sqref="A5:AB5">
      <formula1>0</formula1>
      <formula2>35</formula2>
    </dataValidation>
    <dataValidation type="textLength" imeMode="disabled" allowBlank="1" showInputMessage="1" showErrorMessage="1" errorTitle="!Shipper" error="55文字以内で入力して下さい" promptTitle="Shipper Adress Phone number3" prompt="55文字以内で入力して下さい" sqref="A8:AE8">
      <formula1>0</formula1>
      <formula2>55</formula2>
    </dataValidation>
    <dataValidation type="textLength" imeMode="disabled" allowBlank="1" showInputMessage="1" showErrorMessage="1" errorTitle="!Shipper" error="55文字以内で入力して下さい" promptTitle="Shipper Adress Phone number1" prompt="55文字以内で入力して下さい" sqref="A6:AE6">
      <formula1>0</formula1>
      <formula2>55</formula2>
    </dataValidation>
    <dataValidation type="textLength" imeMode="disabled" allowBlank="1" showInputMessage="1" showErrorMessage="1" errorTitle="!Shipper" error="55文字以内で入力して下さい" promptTitle="Shipper Adress Phone number2" prompt="55文字以内で入力して下さい" sqref="A7:AE7">
      <formula1>0</formula1>
      <formula2>55</formula2>
    </dataValidation>
    <dataValidation type="textLength" imeMode="disabled" allowBlank="1" showInputMessage="1" showErrorMessage="1" errorTitle="!Consignee Name" error="35文字以内で入力して下さい" promptTitle="Consignee Name1" prompt="35文字以内で入力して下さい" sqref="A10:AB10">
      <formula1>0</formula1>
      <formula2>35</formula2>
    </dataValidation>
    <dataValidation type="textLength" imeMode="disabled" allowBlank="1" showInputMessage="1" showErrorMessage="1" errorTitle="!Consignee Name" error="35文字以内で入力して下さい" promptTitle="Consignee Name2" prompt="35文字以内で入力して下さい" sqref="A11:AB11">
      <formula1>0</formula1>
      <formula2>35</formula2>
    </dataValidation>
    <dataValidation type="textLength" imeMode="disabled" allowBlank="1" showInputMessage="1" showErrorMessage="1" errorTitle="!Consignee" error="55文字以内で入力して下さい" promptTitle="Consignee Adress Phone number1" prompt="55文字以内で入力して下さい" sqref="A18:AE18">
      <formula1>0</formula1>
      <formula2>55</formula2>
    </dataValidation>
    <dataValidation type="textLength" imeMode="disabled" allowBlank="1" showInputMessage="1" showErrorMessage="1" errorTitle="!Consignee" error="55文字以内で入力して下さい" promptTitle="Consignee Adress Phone number2" prompt="55文字以内で入力して下さい" sqref="A19:AE19">
      <formula1>0</formula1>
      <formula2>55</formula2>
    </dataValidation>
    <dataValidation type="textLength" imeMode="disabled" allowBlank="1" showInputMessage="1" showErrorMessage="1" errorTitle="!Consignee" error="55文字以内で入力して下さい" promptTitle="Consignee Adress Phone number3" prompt="55文字以内で入力して下さい" sqref="A20:AE20">
      <formula1>0</formula1>
      <formula2>55</formula2>
    </dataValidation>
    <dataValidation type="textLength" imeMode="disabled" allowBlank="1" showInputMessage="1" showErrorMessage="1" errorTitle="!Notify Party Name" error="35文字以内で入力して下さい" promptTitle="Notify Party Name1" prompt="35文字以内で入力して下さい" sqref="A16:AB16">
      <formula1>0</formula1>
      <formula2>35</formula2>
    </dataValidation>
    <dataValidation type="textLength" imeMode="disabled" allowBlank="1" showInputMessage="1" showErrorMessage="1" errorTitle="!Notify Party Name" error="35文字以内で入力して下さい" promptTitle="Notify Party Name2" prompt="35文字以内で入力して下さい" sqref="A17:AB17">
      <formula1>0</formula1>
      <formula2>35</formula2>
    </dataValidation>
    <dataValidation type="list" errorStyle="warning" allowBlank="1" showInputMessage="1" errorTitle="!No of Containers or Pkgs" error="7文字以内で入力して下さい" promptTitle="No of Containers or Pkgs　Unit" prompt="選択してください" sqref="T32:X32">
      <formula1>$BK$86:$BK$102</formula1>
    </dataValidation>
    <dataValidation type="textLength" allowBlank="1" showInputMessage="1" showErrorMessage="1" errorTitle="!Marks and Numbers" error="35文字以内で入力して下さい" promptTitle="Marks and Numbers" prompt="35文字以内で入力して下さい" sqref="A31:R44">
      <formula1>0</formula1>
      <formula2>35</formula2>
    </dataValidation>
    <dataValidation type="textLength" allowBlank="1" showInputMessage="1" showErrorMessage="1" errorTitle="!Kind of Packages" error="35文字以内で入力して下さい" promptTitle="Kind of Packages" prompt="35文字以内で入力して下さい" sqref="Z31:AS44">
      <formula1>0</formula1>
      <formula2>35</formula2>
    </dataValidation>
    <dataValidation type="textLength" imeMode="disabled" allowBlank="1" showInputMessage="1" showErrorMessage="1" errorTitle="!Consignee" error="55文字以内で入力して下さい" promptTitle="Consignee Adress Phone number1" prompt="55文字以内で入力して下さい" sqref="A12:AE12">
      <formula1>0</formula1>
      <formula2>55</formula2>
    </dataValidation>
    <dataValidation type="textLength" imeMode="disabled" allowBlank="1" showInputMessage="1" showErrorMessage="1" errorTitle="!Consignee" error="55文字以内で入力して下さい" promptTitle="Consignee Adress Phone number2" prompt="55文字以内で入力して下さい" sqref="A13:AE13">
      <formula1>0</formula1>
      <formula2>55</formula2>
    </dataValidation>
    <dataValidation type="textLength" imeMode="disabled" allowBlank="1" showInputMessage="1" showErrorMessage="1" errorTitle="!Consignee" error="55文字以内で入力して下さい" promptTitle="Consignee Adress Phone number3" prompt="55文字以内で入力して下さい" sqref="A14:AE14">
      <formula1>0</formula1>
      <formula2>55</formula2>
    </dataValidation>
    <dataValidation type="decimal" imeMode="disabled" allowBlank="1" showInputMessage="1" showErrorMessage="1" errorTitle="!Measurement" error="0.001～9999.999で入力して下さい" promptTitle="Measurement" prompt="0.001～9999.999で入力して下さい" sqref="BB31:BG31">
      <formula1>0.001</formula1>
      <formula2>9999.999</formula2>
    </dataValidation>
    <dataValidation type="textLength" imeMode="disabled" allowBlank="1" showInputMessage="1" showErrorMessage="1" errorTitle="!Pre-carriageby" error="12文字以内で入力して下さい" promptTitle="Booking No" prompt="12文字以内で入力して下さい" sqref="AV4:BE4">
      <formula1>0</formula1>
      <formula2>12</formula2>
    </dataValidation>
  </dataValidations>
  <pageMargins left="0.47244094488188981" right="0.39370078740157483" top="0" bottom="0" header="0.78740157480314965" footer="0.70866141732283472"/>
  <pageSetup paperSize="9" orientation="portrait" draft="1" cellComments="asDisplayed" r:id="rId1"/>
  <rowBreaks count="1" manualBreakCount="1">
    <brk id="70" max="5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DockReceipt</vt:lpstr>
      <vt:lpstr>DockReceipt!Print_Area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FGS　ｼｽﾃﾑ室  仁平 賢一</dc:creator>
  <cp:lastModifiedBy>FGS　ｼｽﾃﾑ室  仁平 賢一</cp:lastModifiedBy>
  <cp:lastPrinted>2019-09-03T02:21:01Z</cp:lastPrinted>
  <dcterms:created xsi:type="dcterms:W3CDTF">2006-09-16T00:00:00Z</dcterms:created>
  <dcterms:modified xsi:type="dcterms:W3CDTF">2019-10-02T06:36:07Z</dcterms:modified>
</cp:coreProperties>
</file>